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Cover" sheetId="1" state="visible" r:id="rId3"/>
    <sheet name="2 Register" sheetId="2" state="visible" r:id="rId4"/>
    <sheet name="3 Summary" sheetId="3" state="visible" r:id="rId5"/>
  </sheets>
  <definedNames>
    <definedName function="false" hidden="true" localSheetId="1" name="_xlnm._FilterDatabase" vbProcedure="false">'2 Register'!$A$3:$L$266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<sst xmlns="http://schemas.openxmlformats.org/spreadsheetml/2006/main" count="2048" uniqueCount="831">
  <si>
    <t xml:space="preserve">Document Control Register</t>
  </si>
  <si>
    <t xml:space="preserve">A M Water Services Ltd — Integrated Management System</t>
  </si>
  <si>
    <t xml:space="preserve">Document control</t>
  </si>
  <si>
    <t xml:space="preserve">Document Reference</t>
  </si>
  <si>
    <t xml:space="preserve">APP_24</t>
  </si>
  <si>
    <t xml:space="preserve">Issue Number</t>
  </si>
  <si>
    <t xml:space="preserve">Issue Date</t>
  </si>
  <si>
    <t xml:space="preserve">16/06/2026</t>
  </si>
  <si>
    <t xml:space="preserve">Review Date</t>
  </si>
  <si>
    <t xml:space="preserve">16/06/2027</t>
  </si>
  <si>
    <t xml:space="preserve">Controlled By</t>
  </si>
  <si>
    <t xml:space="preserve">Sean Ashton (HSQE Consultant)</t>
  </si>
  <si>
    <t xml:space="preserve">Approved By</t>
  </si>
  <si>
    <t xml:space="preserve">Aaron Mason, Director</t>
  </si>
  <si>
    <t xml:space="preserve">Classification</t>
  </si>
  <si>
    <t xml:space="preserve">Controlled</t>
  </si>
  <si>
    <t xml:space="preserve">Summary at issue</t>
  </si>
  <si>
    <t xml:space="preserve">Controlled items (total)</t>
  </si>
  <si>
    <t xml:space="preserve">Controlled documents</t>
  </si>
  <si>
    <t xml:space="preserve">Management-system forms</t>
  </si>
  <si>
    <t xml:space="preserve">Purpose</t>
  </si>
  <si>
    <t xml:space="preserve">Master list of every controlled document and form across the IMS, Van Packs and AMWS Forms portals (ISO 9001/14001/45001 Clause 7.5). Document rows are auto-generated from the live document-control band on each page. Forms carry a two-year validity from issue. The portal pages are canonical; this workbook is a downloadable snapshot.</t>
  </si>
  <si>
    <t xml:space="preserve">Document Control Information</t>
  </si>
  <si>
    <t xml:space="preserve">Rev</t>
  </si>
  <si>
    <t xml:space="preserve">Changes</t>
  </si>
  <si>
    <t xml:space="preserve">Date</t>
  </si>
  <si>
    <t xml:space="preserve">Initial issue. Master Document Control Register: 208 controlled documents (auto-generated from portal doc-control bands) + 55 management-system forms (2yr validity from issue).</t>
  </si>
  <si>
    <t xml:space="preserve">Aaron Mason</t>
  </si>
  <si>
    <t xml:space="preserve">Document Control Register — all controlled documents &amp; forms</t>
  </si>
  <si>
    <t xml:space="preserve">Reference</t>
  </si>
  <si>
    <t xml:space="preserve">Title</t>
  </si>
  <si>
    <t xml:space="preserve">Portal</t>
  </si>
  <si>
    <t xml:space="preserve">Category</t>
  </si>
  <si>
    <t xml:space="preserve">Lifecycle</t>
  </si>
  <si>
    <t xml:space="preserve">Issue</t>
  </si>
  <si>
    <t xml:space="preserve">Next Review</t>
  </si>
  <si>
    <t xml:space="preserve">Days to Review</t>
  </si>
  <si>
    <t xml:space="preserve">Review Status</t>
  </si>
  <si>
    <t xml:space="preserve">Link</t>
  </si>
  <si>
    <t xml:space="preserve">FORM_AUDIT_01</t>
  </si>
  <si>
    <t xml:space="preserve">Internal HSQE Audit Report template</t>
  </si>
  <si>
    <t xml:space="preserve">Forms</t>
  </si>
  <si>
    <t xml:space="preserve">Audit &amp; Compliance</t>
  </si>
  <si>
    <t xml:space="preserve">In use — record</t>
  </si>
  <si>
    <t xml:space="preserve">https://amwaterservices.onyxoperations.co.uk/appendices/app-20-audit-programme/</t>
  </si>
  <si>
    <t xml:space="preserve">FORM_CAR_01</t>
  </si>
  <si>
    <t xml:space="preserve">Corrective Action Request (CAR)</t>
  </si>
  <si>
    <t xml:space="preserve">https://amwaterservices.onyxoperations.co.uk/appendices/app-21-nc-register/</t>
  </si>
  <si>
    <t xml:space="preserve">FORM_DST_01</t>
  </si>
  <si>
    <t xml:space="preserve">Director Site-Tour Record</t>
  </si>
  <si>
    <t xml:space="preserve">Live (2yr)</t>
  </si>
  <si>
    <t xml:space="preserve">1</t>
  </si>
  <si>
    <t xml:space="preserve">https://amwaterservices.onyxoperations.co.uk/audits/site-tours/</t>
  </si>
  <si>
    <t xml:space="preserve">FORM_MR_001</t>
  </si>
  <si>
    <t xml:space="preserve">Management Review Agenda &amp; Minutes</t>
  </si>
  <si>
    <t xml:space="preserve">3</t>
  </si>
  <si>
    <t xml:space="preserve">FORM_BCP_TEST</t>
  </si>
  <si>
    <t xml:space="preserve">BCP Desktop Exercise Record</t>
  </si>
  <si>
    <t xml:space="preserve">Emergency</t>
  </si>
  <si>
    <t xml:space="preserve">https://amwaterservices.onyxoperations.co.uk/appendices/app-17-dr-bcp/</t>
  </si>
  <si>
    <t xml:space="preserve">FORM_EMERG_EQUIP</t>
  </si>
  <si>
    <t xml:space="preserve">Emergency Equipment Inspection Record</t>
  </si>
  <si>
    <t xml:space="preserve">https://amwaterservices.onyxoperations.co.uk/appendices/app-18-emergency-equipment/</t>
  </si>
  <si>
    <t xml:space="preserve">FORM_FIRE_DRILL</t>
  </si>
  <si>
    <t xml:space="preserve">Fire Drill / Evacuation Record</t>
  </si>
  <si>
    <t xml:space="preserve">https://amwaterservices.onyxoperations.co.uk/appendices/app-16-emergency-prep/</t>
  </si>
  <si>
    <t xml:space="preserve">FORM_CONSIG_01</t>
  </si>
  <si>
    <t xml:space="preserve">Hazardous Waste Consignment Note</t>
  </si>
  <si>
    <t xml:space="preserve">Environmental</t>
  </si>
  <si>
    <t xml:space="preserve">External / statutory</t>
  </si>
  <si>
    <t xml:space="preserve">FORM_WTN_01</t>
  </si>
  <si>
    <t xml:space="preserve">Waste Transfer Note record</t>
  </si>
  <si>
    <t xml:space="preserve">HS_FM_27</t>
  </si>
  <si>
    <t xml:space="preserve">Spill Response Form</t>
  </si>
  <si>
    <t xml:space="preserve">Missing — to create</t>
  </si>
  <si>
    <t xml:space="preserve">Leanne Mason</t>
  </si>
  <si>
    <t xml:space="preserve">FORM_COSHH_01</t>
  </si>
  <si>
    <t xml:space="preserve">COSHH Assessment template (blank)</t>
  </si>
  <si>
    <t xml:space="preserve">Environmental / HSQE</t>
  </si>
  <si>
    <t xml:space="preserve">Sean Ashton</t>
  </si>
  <si>
    <t xml:space="preserve">FORM_APPR_01</t>
  </si>
  <si>
    <t xml:space="preserve">Appraisal / Performance Review Form</t>
  </si>
  <si>
    <t xml:space="preserve">HR / Training</t>
  </si>
  <si>
    <t xml:space="preserve">FORM_DISC_01</t>
  </si>
  <si>
    <t xml:space="preserve">Disciplinary Action Form</t>
  </si>
  <si>
    <t xml:space="preserve">FORM_EXIT_01</t>
  </si>
  <si>
    <t xml:space="preserve">Exit Interview / Leaver Form</t>
  </si>
  <si>
    <t xml:space="preserve">FORM_GRIEV_01</t>
  </si>
  <si>
    <t xml:space="preserve">Grievance Form</t>
  </si>
  <si>
    <t xml:space="preserve">FORM_INDUCTION_01</t>
  </si>
  <si>
    <t xml:space="preserve">HSQE Induction Pack / Site Induction Checklist</t>
  </si>
  <si>
    <t xml:space="preserve">FORM_R2W_01</t>
  </si>
  <si>
    <t xml:space="preserve">Right-to-Work Check Record</t>
  </si>
  <si>
    <t xml:space="preserve">https://amwaterservices.onyxoperations.co.uk/resources/right-to-work-procedure/</t>
  </si>
  <si>
    <t xml:space="preserve">HR_FM_07</t>
  </si>
  <si>
    <t xml:space="preserve">Holiday Request Form</t>
  </si>
  <si>
    <t xml:space="preserve">2</t>
  </si>
  <si>
    <t xml:space="preserve">https://amwaterservicesvanpacks.onyxoperations.co.uk/forms/pdfs/HR_FM_%2007%20-%20Holiday%20Request%20Form.pdf</t>
  </si>
  <si>
    <t xml:space="preserve">HR_FM_09</t>
  </si>
  <si>
    <t xml:space="preserve">Timesheet (general operative)</t>
  </si>
  <si>
    <t xml:space="preserve">https://amwaterservicesvanpacks.onyxoperations.co.uk/forms/pdfs/HR_FM_09%20-%20Timesheet.pdf</t>
  </si>
  <si>
    <t xml:space="preserve">HR_FM_12</t>
  </si>
  <si>
    <t xml:space="preserve">Timesheet — Lorry &amp; Support Staff</t>
  </si>
  <si>
    <t xml:space="preserve">https://amwaterservicesvanpacks.onyxoperations.co.uk/forms/pdfs/HR_FM_12%20-%20Timesheet%20for%20Lorry%20%26%20Support%20Staff.pdf</t>
  </si>
  <si>
    <t xml:space="preserve">HR_FM_13</t>
  </si>
  <si>
    <t xml:space="preserve">Clancy Docwra Contract Timesheet (IMR / SOS / WRN)</t>
  </si>
  <si>
    <t xml:space="preserve">https://amwaterservicesvanpacks.onyxoperations.co.uk/forms/pdfs/HR_FM_13%20-%20Clancy%20Docwra%20Contract%20Timesheet.pdf</t>
  </si>
  <si>
    <t xml:space="preserve">HS_FM_23</t>
  </si>
  <si>
    <t xml:space="preserve">Return to Work Form</t>
  </si>
  <si>
    <t xml:space="preserve">https://amwaterservicesvanpacks.onyxoperations.co.uk/forms/pdfs/HS_FM_23%20-%20Return%20to%20Work%20Form.pdf</t>
  </si>
  <si>
    <t xml:space="preserve">FORM_DSE_01</t>
  </si>
  <si>
    <t xml:space="preserve">DSE Assessment template</t>
  </si>
  <si>
    <t xml:space="preserve">HSQE</t>
  </si>
  <si>
    <t xml:space="preserve">FORM_FA_BOX_01</t>
  </si>
  <si>
    <t xml:space="preserve">First Aid Box Inspection Form</t>
  </si>
  <si>
    <t xml:space="preserve">FORM_HS_REG_01</t>
  </si>
  <si>
    <t xml:space="preserve">Health Surveillance Record (per person)</t>
  </si>
  <si>
    <t xml:space="preserve">FORM_INC_01</t>
  </si>
  <si>
    <t xml:space="preserve">Incident / Accident Report Form</t>
  </si>
  <si>
    <t xml:space="preserve">Jason May</t>
  </si>
  <si>
    <t xml:space="preserve">FORM_LW_LOG</t>
  </si>
  <si>
    <t xml:space="preserve">Lone Working Check-in Log</t>
  </si>
  <si>
    <t xml:space="preserve">FORM_NMRF</t>
  </si>
  <si>
    <t xml:space="preserve">Near Miss Report Form</t>
  </si>
  <si>
    <t xml:space="preserve">FORM_RAMS_BRIEF_01</t>
  </si>
  <si>
    <t xml:space="preserve">RAMS Briefing / Site-Briefing Record</t>
  </si>
  <si>
    <t xml:space="preserve">FORM_RPE_INSP</t>
  </si>
  <si>
    <t xml:space="preserve">RPE Inspection Form</t>
  </si>
  <si>
    <t xml:space="preserve">FORM_TBT_TEMPLATE</t>
  </si>
  <si>
    <t xml:space="preserve">Toolbox-Talk Brief template (blank)</t>
  </si>
  <si>
    <t xml:space="preserve">https://amwaterservices.onyxoperations.co.uk/communications/toolbox-talks/</t>
  </si>
  <si>
    <t xml:space="preserve">HS_FM_06</t>
  </si>
  <si>
    <t xml:space="preserve">Point-of-Work Risk Assessment (PoWRA)</t>
  </si>
  <si>
    <t xml:space="preserve">https://amwaterservicesforms.onyxforms.uk/powra/</t>
  </si>
  <si>
    <t xml:space="preserve">HS_FM_11</t>
  </si>
  <si>
    <t xml:space="preserve">PPE Request / Issue Form</t>
  </si>
  <si>
    <t xml:space="preserve">https://amwaterservicesvanpacks.onyxoperations.co.uk/forms/pdfs/HS_FM_11%20-%20PPE%20Request%20Form.pdf</t>
  </si>
  <si>
    <t xml:space="preserve">TBT_PROG_01</t>
  </si>
  <si>
    <t xml:space="preserve">Toolbox-Talk Programme + Attendance Record</t>
  </si>
  <si>
    <t xml:space="preserve">HSE_F2508</t>
  </si>
  <si>
    <t xml:space="preserve">RIDDOR Online Form (F2508 / F2508A)</t>
  </si>
  <si>
    <t xml:space="preserve">HSQE (External)</t>
  </si>
  <si>
    <t xml:space="preserve">https://www.hse.gov.uk/riddor/report.htm</t>
  </si>
  <si>
    <t xml:space="preserve">FORM_HIRE_CHK</t>
  </si>
  <si>
    <t xml:space="preserve">Hired Equipment Suitability Check</t>
  </si>
  <si>
    <t xml:space="preserve">Operational</t>
  </si>
  <si>
    <t xml:space="preserve">FORM_PRE_USE_PLANT</t>
  </si>
  <si>
    <t xml:space="preserve">Daily plant / equipment pre-use check sheet</t>
  </si>
  <si>
    <t xml:space="preserve">FORM_PTW_01</t>
  </si>
  <si>
    <t xml:space="preserve">Permit to Work — Excavation / Hot Work / Confined Space</t>
  </si>
  <si>
    <t xml:space="preserve">https://amwaterservices.onyxoperations.co.uk/audit-readiness/permit-to-work-template/</t>
  </si>
  <si>
    <t xml:space="preserve">QA_FM_08</t>
  </si>
  <si>
    <t xml:space="preserve">Weekly Van Check</t>
  </si>
  <si>
    <t xml:space="preserve">https://amwaterservicesvanpacks.onyxoperations.co.uk/forms/pdfs/QA_FM_08%20-%20Weekly%20Van%20Check.pdf</t>
  </si>
  <si>
    <t xml:space="preserve">QA_FM_09</t>
  </si>
  <si>
    <t xml:space="preserve">Monthly Van Check</t>
  </si>
  <si>
    <t xml:space="preserve">https://amwaterservicesvanpacks.onyxoperations.co.uk/forms/pdfs/QA_FM_09%20-%20Monthly%20Van%20Check%20-%20blank%20-%20NEW.pdf</t>
  </si>
  <si>
    <t xml:space="preserve">QA_FM_10</t>
  </si>
  <si>
    <t xml:space="preserve">Fuelling Record</t>
  </si>
  <si>
    <t xml:space="preserve">Operational / Environmental</t>
  </si>
  <si>
    <t xml:space="preserve">https://amwaterservicesvanpacks.onyxoperations.co.uk/forms/pdfs/QA_FM_10%20-%20Fuelling.pdf</t>
  </si>
  <si>
    <t xml:space="preserve">QA_FM_11</t>
  </si>
  <si>
    <t xml:space="preserve">Service Avoidance Audit Inspection</t>
  </si>
  <si>
    <t xml:space="preserve">Operational / HSQE</t>
  </si>
  <si>
    <t xml:space="preserve">https://amwaterservicesvanpacks.onyxoperations.co.uk/forms/pdfs/QA_FM_11%20-%20Service%20Avoidance%20Audit%20Inspection.pdf</t>
  </si>
  <si>
    <t xml:space="preserve">FORM_PHOTO_LOG</t>
  </si>
  <si>
    <t xml:space="preserve">Site Photographic Evidence / Snagging Log</t>
  </si>
  <si>
    <t xml:space="preserve">Operational / Quality</t>
  </si>
  <si>
    <t xml:space="preserve">HS_FM_26</t>
  </si>
  <si>
    <t xml:space="preserve">PUWER Register / Check sheet</t>
  </si>
  <si>
    <t xml:space="preserve">https://amwaterservicesvanpacks.onyxoperations.co.uk/forms/pdfs/HS_FM_26%20-%20PUWER%20Register.pdf</t>
  </si>
  <si>
    <t xml:space="preserve">FORM_CAL_LOG</t>
  </si>
  <si>
    <t xml:space="preserve">Calibration &amp; Equipment Maintenance Log</t>
  </si>
  <si>
    <t xml:space="preserve">Quality</t>
  </si>
  <si>
    <t xml:space="preserve">https://amwaterservices.onyxoperations.co.uk/appendices/app-14-calibration/</t>
  </si>
  <si>
    <t xml:space="preserve">FORM_CSAT_01</t>
  </si>
  <si>
    <t xml:space="preserve">Customer Satisfaction Survey / PM Feedback</t>
  </si>
  <si>
    <t xml:space="preserve">Proposed</t>
  </si>
  <si>
    <t xml:space="preserve">FORM_MOC_01</t>
  </si>
  <si>
    <t xml:space="preserve">Change Request / Management of Change Form</t>
  </si>
  <si>
    <t xml:space="preserve">FORM_PQQ_01</t>
  </si>
  <si>
    <t xml:space="preserve">Pre-Qualification Questionnaire (supplier)</t>
  </si>
  <si>
    <t xml:space="preserve">https://amwaterservices.onyxoperations.co.uk/appendices/app-19-approved-suppliers/</t>
  </si>
  <si>
    <t xml:space="preserve">FORM_SAR_01</t>
  </si>
  <si>
    <t xml:space="preserve">Supplier Annual Review</t>
  </si>
  <si>
    <t xml:space="preserve">QA_FM_07.0</t>
  </si>
  <si>
    <t xml:space="preserve">Hygiene Audit</t>
  </si>
  <si>
    <t xml:space="preserve">https://amwaterservicesvanpacks.onyxoperations.co.uk/forms/pdfs/QA_FM_07.0%20-%20Hygiene%20Audit.pdf</t>
  </si>
  <si>
    <t xml:space="preserve">QA_FM_07.1</t>
  </si>
  <si>
    <t xml:space="preserve">Van &amp; Site Water Quality Audit</t>
  </si>
  <si>
    <t xml:space="preserve">https://amwaterservicesvanpacks.onyxoperations.co.uk/forms/pdfs/QA_FM_07.1%20-%20A%20M%20Water%20Services%20Van%20and%20Site%20Water%20Quality%20Audit.pdf</t>
  </si>
  <si>
    <t xml:space="preserve">QA_FM_07.2</t>
  </si>
  <si>
    <t xml:space="preserve">Hygiene &amp; Van/Site/Team Water Quality Audit Log</t>
  </si>
  <si>
    <t xml:space="preserve">https://amwaterservicesvanpacks.onyxoperations.co.uk/forms/pdfs/QA_FM_07.2%20-%20Hygiene%20and%20Van-Site-Team%20Audit%20Log.pdf</t>
  </si>
  <si>
    <t xml:space="preserve">FORM_CA_01</t>
  </si>
  <si>
    <t xml:space="preserve">Corrective Action Form</t>
  </si>
  <si>
    <t xml:space="preserve">Quality / HSQE</t>
  </si>
  <si>
    <t xml:space="preserve">FORM_INSP_01</t>
  </si>
  <si>
    <t xml:space="preserve">Inspection &amp; Test Report (site supervisor)</t>
  </si>
  <si>
    <t xml:space="preserve">Aaron Mason / Leanne Mason</t>
  </si>
  <si>
    <t xml:space="preserve">FORM_NCR_01</t>
  </si>
  <si>
    <t xml:space="preserve">Non-Conformance Report</t>
  </si>
  <si>
    <t xml:space="preserve">APP_01</t>
  </si>
  <si>
    <t xml:space="preserve">APP_01 — Context and Interested Parties Log</t>
  </si>
  <si>
    <t xml:space="preserve">IMS</t>
  </si>
  <si>
    <t xml:space="preserve">Appendix</t>
  </si>
  <si>
    <t xml:space="preserve">https://amwaterservices.onyxoperations.co.uk/appendices/app-01-context/</t>
  </si>
  <si>
    <t xml:space="preserve">APP_02</t>
  </si>
  <si>
    <t xml:space="preserve">APP_02 — ISO Clause Application Matrix</t>
  </si>
  <si>
    <t xml:space="preserve">https://amwaterservices.onyxoperations.co.uk/appendices/app-02-iso-matrix/</t>
  </si>
  <si>
    <t xml:space="preserve">APP_02.1</t>
  </si>
  <si>
    <t xml:space="preserve">APP_02.1 — Process Application Register</t>
  </si>
  <si>
    <t xml:space="preserve">https://amwaterservices.onyxoperations.co.uk/appendices/app-02-1-process-log/</t>
  </si>
  <si>
    <t xml:space="preserve">APP_03</t>
  </si>
  <si>
    <t xml:space="preserve">APP_03 — SWOT Analysis</t>
  </si>
  <si>
    <t xml:space="preserve">https://amwaterservices.onyxoperations.co.uk/appendices/app-03-swot/</t>
  </si>
  <si>
    <t xml:space="preserve">APP_04</t>
  </si>
  <si>
    <t xml:space="preserve">APP_04 — PESTLE Analysis</t>
  </si>
  <si>
    <t xml:space="preserve">4</t>
  </si>
  <si>
    <t xml:space="preserve">https://amwaterservices.onyxoperations.co.uk/appendices/app-04-pestle/</t>
  </si>
  <si>
    <t xml:space="preserve">APP_05</t>
  </si>
  <si>
    <t xml:space="preserve">APP_05 — Risk &amp; Opportunity Log</t>
  </si>
  <si>
    <t xml:space="preserve">https://amwaterservices.onyxoperations.co.uk/appendices/app-05-risk-opportunity/</t>
  </si>
  <si>
    <t xml:space="preserve">APP_06</t>
  </si>
  <si>
    <t xml:space="preserve">APP_06 — Aspect Identification Log</t>
  </si>
  <si>
    <t xml:space="preserve">https://amwaterservices.onyxoperations.co.uk/appendices/app-06-aspects/</t>
  </si>
  <si>
    <t xml:space="preserve">APP_07</t>
  </si>
  <si>
    <t xml:space="preserve">APP_07 — Hazard Identification Log</t>
  </si>
  <si>
    <t xml:space="preserve">https://amwaterservices.onyxoperations.co.uk/appendices/app-07-hazards/</t>
  </si>
  <si>
    <t xml:space="preserve">APP_08</t>
  </si>
  <si>
    <t xml:space="preserve">APP_08 — OHS Hazard Assessments Register</t>
  </si>
  <si>
    <t xml:space="preserve">https://amwaterservices.onyxoperations.co.uk/appendices/app-08-ohs-register/</t>
  </si>
  <si>
    <t xml:space="preserve">APP_09</t>
  </si>
  <si>
    <t xml:space="preserve">APP_09 — COSHH Assessments Register</t>
  </si>
  <si>
    <t xml:space="preserve">https://amwaterservices.onyxoperations.co.uk/appendices/app-09-coshh-log/</t>
  </si>
  <si>
    <t xml:space="preserve">APP_10</t>
  </si>
  <si>
    <t xml:space="preserve">APP_10 — Legal &amp; Compliance Requirements Register with Evaluation</t>
  </si>
  <si>
    <t xml:space="preserve">https://amwaterservices.onyxoperations.co.uk/appendices/app-10-legal-register/</t>
  </si>
  <si>
    <t xml:space="preserve">APP_11</t>
  </si>
  <si>
    <t xml:space="preserve">APP_11 — Register of HSQE Objectives and KPIs</t>
  </si>
  <si>
    <t xml:space="preserve">https://amwaterservices.onyxoperations.co.uk/appendices/app-11-hsqe-kpis/</t>
  </si>
  <si>
    <t xml:space="preserve">APP_12</t>
  </si>
  <si>
    <t xml:space="preserve">APP_12 — Training Matrix</t>
  </si>
  <si>
    <t xml:space="preserve">https://amwaterservices.onyxoperations.co.uk/appendices/app-12-training-matrix/</t>
  </si>
  <si>
    <t xml:space="preserve">APP_13</t>
  </si>
  <si>
    <t xml:space="preserve">APP_13 — Tickets and Qualifications Tracking Reference</t>
  </si>
  <si>
    <t xml:space="preserve">Aaron Mason, Managing Director</t>
  </si>
  <si>
    <t xml:space="preserve">https://amwaterservices.onyxoperations.co.uk/appendices/app-13-tickets-quals/</t>
  </si>
  <si>
    <t xml:space="preserve">APP_14</t>
  </si>
  <si>
    <t xml:space="preserve">APP_14 — Calibration and Equipment Maintenance Log</t>
  </si>
  <si>
    <t xml:space="preserve">APP_15</t>
  </si>
  <si>
    <t xml:space="preserve">APP_15 — Life-cycle Analysis</t>
  </si>
  <si>
    <t xml:space="preserve">https://amwaterservices.onyxoperations.co.uk/appendices/app-15-lifecycle/</t>
  </si>
  <si>
    <t xml:space="preserve">APP_16</t>
  </si>
  <si>
    <t xml:space="preserve">APP_16 — Emergency Preparedness &amp; Response Matrix</t>
  </si>
  <si>
    <t xml:space="preserve">APP_17</t>
  </si>
  <si>
    <t xml:space="preserve">APP_17 — Disaster Recovery &amp; Business Continuity Plan</t>
  </si>
  <si>
    <t xml:space="preserve">APP_18</t>
  </si>
  <si>
    <t xml:space="preserve">APP_18 — Emergency Equipment Log</t>
  </si>
  <si>
    <t xml:space="preserve">APP_19</t>
  </si>
  <si>
    <t xml:space="preserve">APP_19 — Approved Supplier Register</t>
  </si>
  <si>
    <t xml:space="preserve">7</t>
  </si>
  <si>
    <t xml:space="preserve">APP_20</t>
  </si>
  <si>
    <t xml:space="preserve">APP_20 — Internal Audits Programme</t>
  </si>
  <si>
    <t xml:space="preserve">APP_21</t>
  </si>
  <si>
    <t xml:space="preserve">APP_21 — Non-Conformance &amp; Corrective Action Register</t>
  </si>
  <si>
    <t xml:space="preserve">APP_22</t>
  </si>
  <si>
    <t xml:space="preserve">APP_22 — Accident Statistics Register</t>
  </si>
  <si>
    <t xml:space="preserve">https://amwaterservices.onyxoperations.co.uk/appendices/app-22-accident-stats/</t>
  </si>
  <si>
    <t xml:space="preserve">CARB_BASELINE_2025</t>
  </si>
  <si>
    <t xml:space="preserve">2025 Carbon Baseline</t>
  </si>
  <si>
    <t xml:space="preserve">Audit Readiness</t>
  </si>
  <si>
    <t xml:space="preserve">https://amwaterservices.onyxoperations.co.uk/audit-readiness/carbon-baseline-2025/</t>
  </si>
  <si>
    <t xml:space="preserve">Permit-to-Work — Generic Template</t>
  </si>
  <si>
    <t xml:space="preserve">RECYC_NOTE_2025</t>
  </si>
  <si>
    <t xml:space="preserve">Recycling Initiatives — A M Water Services</t>
  </si>
  <si>
    <t xml:space="preserve">https://amwaterservices.onyxoperations.co.uk/audit-readiness/recycling-initiatives/</t>
  </si>
  <si>
    <t xml:space="preserve">SUS_NOTE_2025</t>
  </si>
  <si>
    <t xml:space="preserve">Sustainability Note 2025</t>
  </si>
  <si>
    <t xml:space="preserve">https://amwaterservices.onyxoperations.co.uk/audit-readiness/sustainability-2025/</t>
  </si>
  <si>
    <t xml:space="preserve">Toolbox-Talk Programme</t>
  </si>
  <si>
    <t xml:space="preserve">Communication</t>
  </si>
  <si>
    <t xml:space="preserve">MAN_01</t>
  </si>
  <si>
    <t xml:space="preserve">Integrated Management System (IMS) Manual</t>
  </si>
  <si>
    <t xml:space="preserve">Manual</t>
  </si>
  <si>
    <t xml:space="preserve">https://amwaterservices.onyxoperations.co.uk/manuals/ims-manual/</t>
  </si>
  <si>
    <t xml:space="preserve">MAN_01a</t>
  </si>
  <si>
    <t xml:space="preserve">Accountabilities, Roles &amp; Responsibilities Manual</t>
  </si>
  <si>
    <t xml:space="preserve">https://amwaterservices.onyxoperations.co.uk/manuals/roles-responsibilities/</t>
  </si>
  <si>
    <t xml:space="preserve">ORG001</t>
  </si>
  <si>
    <t xml:space="preserve">Organisational Chart</t>
  </si>
  <si>
    <t xml:space="preserve">https://amwaterservices.onyxoperations.co.uk/manuals/org-chart/</t>
  </si>
  <si>
    <t xml:space="preserve">POL_HSQE_00</t>
  </si>
  <si>
    <t xml:space="preserve">Integrated Health, Safety, Quality &amp; Environment (HSQE) Policy</t>
  </si>
  <si>
    <t xml:space="preserve">Policy</t>
  </si>
  <si>
    <t xml:space="preserve">https://amwaterservices.onyxoperations.co.uk/policies/pol-00-hsqe/</t>
  </si>
  <si>
    <t xml:space="preserve">POL_HSQE_01</t>
  </si>
  <si>
    <t xml:space="preserve">Accident Investigation Policy</t>
  </si>
  <si>
    <t xml:space="preserve">https://amwaterservices.onyxoperations.co.uk/policies/pol-01-accident-investigation/</t>
  </si>
  <si>
    <t xml:space="preserve">POL_HSQE_02</t>
  </si>
  <si>
    <t xml:space="preserve">Alcohol and Drugs Policy</t>
  </si>
  <si>
    <t xml:space="preserve">https://amwaterservices.onyxoperations.co.uk/policies/pol-02-alcohol-drugs/</t>
  </si>
  <si>
    <t xml:space="preserve">POL_HSQE_03</t>
  </si>
  <si>
    <t xml:space="preserve">Anti Slavery and Human Trafficking Policy</t>
  </si>
  <si>
    <t xml:space="preserve">https://amwaterservices.onyxoperations.co.uk/policies/pol-03-anti-slavery/</t>
  </si>
  <si>
    <t xml:space="preserve">POL_HSQE_04</t>
  </si>
  <si>
    <t xml:space="preserve">Anti-Bribery and Corruption Policy</t>
  </si>
  <si>
    <t xml:space="preserve">https://amwaterservices.onyxoperations.co.uk/policies/pol-04-anti-bribery/</t>
  </si>
  <si>
    <t xml:space="preserve">POL_HSQE_05</t>
  </si>
  <si>
    <t xml:space="preserve">Anti-Bullying and Harassment Policy</t>
  </si>
  <si>
    <t xml:space="preserve">https://amwaterservices.onyxoperations.co.uk/policies/pol-05-anti-bullying/</t>
  </si>
  <si>
    <t xml:space="preserve">POL_HSQE_06</t>
  </si>
  <si>
    <t xml:space="preserve">Avoidance of Underground Cables Policy</t>
  </si>
  <si>
    <t xml:space="preserve">https://amwaterservices.onyxoperations.co.uk/policies/pol-06-underground-cables/</t>
  </si>
  <si>
    <t xml:space="preserve">POL_HSQE_07</t>
  </si>
  <si>
    <t xml:space="preserve">Corporate Social Responsibility Policy</t>
  </si>
  <si>
    <t xml:space="preserve">https://amwaterservices.onyxoperations.co.uk/policies/pol-07-csr/</t>
  </si>
  <si>
    <t xml:space="preserve">POL_HSQE_08</t>
  </si>
  <si>
    <t xml:space="preserve">Control of Substances Hazardous to Health (COSHH) Policy</t>
  </si>
  <si>
    <t xml:space="preserve">https://amwaterservices.onyxoperations.co.uk/policies/pol-08-coshh/</t>
  </si>
  <si>
    <t xml:space="preserve">POL_HSQE_09</t>
  </si>
  <si>
    <t xml:space="preserve">Data Protection &amp; Privacy Policy</t>
  </si>
  <si>
    <t xml:space="preserve">https://amwaterservices.onyxoperations.co.uk/policies/pol-09-data-protection/</t>
  </si>
  <si>
    <t xml:space="preserve">POL_HSQE_10</t>
  </si>
  <si>
    <t xml:space="preserve">Environmental Policy</t>
  </si>
  <si>
    <t xml:space="preserve">https://amwaterservices.onyxoperations.co.uk/policies/pol-10-environmental/</t>
  </si>
  <si>
    <t xml:space="preserve">POL_HSQE_11</t>
  </si>
  <si>
    <t xml:space="preserve">Equal Opportunities Policy</t>
  </si>
  <si>
    <t xml:space="preserve">https://amwaterservices.onyxoperations.co.uk/policies/pol-11-equal-opportunities/</t>
  </si>
  <si>
    <t xml:space="preserve">POL_HSQE_12</t>
  </si>
  <si>
    <t xml:space="preserve">Equipment and Electrical Equipment Policy</t>
  </si>
  <si>
    <t xml:space="preserve">https://amwaterservices.onyxoperations.co.uk/policies/pol-12-equipment/</t>
  </si>
  <si>
    <t xml:space="preserve">POL_HSQE_13</t>
  </si>
  <si>
    <t xml:space="preserve">Excavation Policy</t>
  </si>
  <si>
    <t xml:space="preserve">https://amwaterservices.onyxoperations.co.uk/policies/pol-13-excavation/</t>
  </si>
  <si>
    <t xml:space="preserve">POL_HSQE_14</t>
  </si>
  <si>
    <t xml:space="preserve">First Aid Policy</t>
  </si>
  <si>
    <t xml:space="preserve">https://amwaterservices.onyxoperations.co.uk/policies/pol-14-first-aid/</t>
  </si>
  <si>
    <t xml:space="preserve">POL_HSQE_15</t>
  </si>
  <si>
    <t xml:space="preserve">Grievance Policy</t>
  </si>
  <si>
    <t xml:space="preserve">https://amwaterservices.onyxoperations.co.uk/policies/pol-15-grievance/</t>
  </si>
  <si>
    <t xml:space="preserve">POL_HSQE_16</t>
  </si>
  <si>
    <t xml:space="preserve">Health &amp; Safety Policy Statement</t>
  </si>
  <si>
    <t xml:space="preserve">https://amwaterservices.onyxoperations.co.uk/policies/pol-16-health-safety/</t>
  </si>
  <si>
    <t xml:space="preserve">POL_HSQE_17</t>
  </si>
  <si>
    <t xml:space="preserve">Illegal Workers Policy</t>
  </si>
  <si>
    <t xml:space="preserve">https://amwaterservices.onyxoperations.co.uk/policies/pol-17-illegal-workers/</t>
  </si>
  <si>
    <t xml:space="preserve">POL_HSQE_18</t>
  </si>
  <si>
    <t xml:space="preserve">Manual Handling Policy</t>
  </si>
  <si>
    <t xml:space="preserve">https://amwaterservices.onyxoperations.co.uk/policies/pol-18-manual-handling/</t>
  </si>
  <si>
    <t xml:space="preserve">POL_HSQE_19</t>
  </si>
  <si>
    <t xml:space="preserve">Personal Protective Equipment (PPE) Policy</t>
  </si>
  <si>
    <t xml:space="preserve">https://amwaterservices.onyxoperations.co.uk/policies/pol-19-ppe/</t>
  </si>
  <si>
    <t xml:space="preserve">POL_HSQE_20</t>
  </si>
  <si>
    <t xml:space="preserve">Quality Policy Statement</t>
  </si>
  <si>
    <t xml:space="preserve">https://amwaterservices.onyxoperations.co.uk/policies/pol-20-quality/</t>
  </si>
  <si>
    <t xml:space="preserve">POL_HSQE_21</t>
  </si>
  <si>
    <t xml:space="preserve">Risk Assessment Policy</t>
  </si>
  <si>
    <t xml:space="preserve">https://amwaterservices.onyxoperations.co.uk/policies/pol-21-risk-assessment/</t>
  </si>
  <si>
    <t xml:space="preserve">POL_HSQE_22</t>
  </si>
  <si>
    <t xml:space="preserve">Smoking and Vaping Policy</t>
  </si>
  <si>
    <t xml:space="preserve">https://amwaterservices.onyxoperations.co.uk/policies/pol-22-smoking-vaping/</t>
  </si>
  <si>
    <t xml:space="preserve">POL_HSQE_23</t>
  </si>
  <si>
    <t xml:space="preserve">Tax Evasion Policy</t>
  </si>
  <si>
    <t xml:space="preserve">https://amwaterservices.onyxoperations.co.uk/policies/pol-23-tax-evasion/</t>
  </si>
  <si>
    <t xml:space="preserve">POL_HSQE_24</t>
  </si>
  <si>
    <t xml:space="preserve">Training Policy</t>
  </si>
  <si>
    <t xml:space="preserve">https://amwaterservices.onyxoperations.co.uk/policies/pol-24-training/</t>
  </si>
  <si>
    <t xml:space="preserve">POL_HSQE_25</t>
  </si>
  <si>
    <t xml:space="preserve">Use of Company Vehicles Policy</t>
  </si>
  <si>
    <t xml:space="preserve">https://amwaterservices.onyxoperations.co.uk/policies/pol-25-company-vehicles/</t>
  </si>
  <si>
    <t xml:space="preserve">POL_HSQE_26</t>
  </si>
  <si>
    <t xml:space="preserve">Welfare Policy</t>
  </si>
  <si>
    <t xml:space="preserve">https://amwaterservices.onyxoperations.co.uk/policies/pol-26-welfare/</t>
  </si>
  <si>
    <t xml:space="preserve">POL_HSQE_27</t>
  </si>
  <si>
    <t xml:space="preserve">Whistleblowing Policy</t>
  </si>
  <si>
    <t xml:space="preserve">https://amwaterservices.onyxoperations.co.uk/policies/pol-27-whistleblowing/</t>
  </si>
  <si>
    <t xml:space="preserve">POL_HSQE_28</t>
  </si>
  <si>
    <t xml:space="preserve">Building Safety Act Compliance</t>
  </si>
  <si>
    <t xml:space="preserve">https://amwaterservices.onyxoperations.co.uk/policies/pol-28-building-safety/</t>
  </si>
  <si>
    <t xml:space="preserve">POL_HSQE_29</t>
  </si>
  <si>
    <t xml:space="preserve">Mental Health Policy</t>
  </si>
  <si>
    <t xml:space="preserve">https://amwaterservices.onyxoperations.co.uk/policies/pol-29-mental-health/</t>
  </si>
  <si>
    <t xml:space="preserve">POL_HSQE_30</t>
  </si>
  <si>
    <t xml:space="preserve">IT Security Policy</t>
  </si>
  <si>
    <t xml:space="preserve">https://amwaterservices.onyxoperations.co.uk/policies/pol-30-it-security/</t>
  </si>
  <si>
    <t xml:space="preserve">POL_HSQE_31</t>
  </si>
  <si>
    <t xml:space="preserve">Fatigue Management Policy</t>
  </si>
  <si>
    <t xml:space="preserve">https://amwaterservices.onyxoperations.co.uk/policies/pol-31-fatigue-management/</t>
  </si>
  <si>
    <t xml:space="preserve">Policy | Description</t>
  </si>
  <si>
    <t xml:space="preserve">Policy Framework</t>
  </si>
  <si>
    <t xml:space="preserve">Revision 2</t>
  </si>
  <si>
    <t xml:space="preserve">https://amwaterservices.onyxoperations.co.uk/policies/</t>
  </si>
  <si>
    <t xml:space="preserve">HSE-BR-001</t>
  </si>
  <si>
    <t xml:space="preserve">Resource</t>
  </si>
  <si>
    <t xml:space="preserve">https://amwaterservices.onyxoperations.co.uk/resources/acknowledgement/</t>
  </si>
  <si>
    <t xml:space="preserve">IPP001</t>
  </si>
  <si>
    <t xml:space="preserve">Induction Process Procedure</t>
  </si>
  <si>
    <t xml:space="preserve">https://amwaterservices.onyxoperations.co.uk/resources/procedures/induction-procedure/</t>
  </si>
  <si>
    <t xml:space="preserve">Job Description Register</t>
  </si>
  <si>
    <t xml:space="preserve">Job Descriptions</t>
  </si>
  <si>
    <t xml:space="preserve">https://amwaterservices.onyxoperations.co.uk/resources/job-descriptions/</t>
  </si>
  <si>
    <t xml:space="preserve">PROC_ONBOARDING_01</t>
  </si>
  <si>
    <t xml:space="preserve">Onboarding Process — How the digital forms work together</t>
  </si>
  <si>
    <t xml:space="preserve">https://amwaterservices.onyxoperations.co.uk/resources/onboarding-process/</t>
  </si>
  <si>
    <t xml:space="preserve">PROC_R2W_01</t>
  </si>
  <si>
    <t xml:space="preserve">Right-to-Work Procedure</t>
  </si>
  <si>
    <t xml:space="preserve">RP001</t>
  </si>
  <si>
    <t xml:space="preserve">Recruitment Procedure</t>
  </si>
  <si>
    <t xml:space="preserve">https://amwaterservices.onyxoperations.co.uk/resources/procedures/recruitment-procedure/</t>
  </si>
  <si>
    <t xml:space="preserve">RA_HO_01</t>
  </si>
  <si>
    <t xml:space="preserve">RA_HO_01 — Remote Workstation Setup</t>
  </si>
  <si>
    <t xml:space="preserve">Risk Assessment</t>
  </si>
  <si>
    <t xml:space="preserve">https://amwaterservices.onyxoperations.co.uk/risk-assessments/home-office/ra-ho-01-remote-workstation-setup/</t>
  </si>
  <si>
    <t xml:space="preserve">RA_HO_02</t>
  </si>
  <si>
    <t xml:space="preserve">RA_HO_02 — Cloud Data Management</t>
  </si>
  <si>
    <t xml:space="preserve">https://amwaterservices.onyxoperations.co.uk/risk-assessments/home-office/ra-ho-02-cloud-data-management/</t>
  </si>
  <si>
    <t xml:space="preserve">RA_HO_03</t>
  </si>
  <si>
    <t xml:space="preserve">RA_HO_03 — Home Electrical Safety</t>
  </si>
  <si>
    <t xml:space="preserve">https://amwaterservices.onyxoperations.co.uk/risk-assessments/home-office/ra-ho-03-home-electrical-safety/</t>
  </si>
  <si>
    <t xml:space="preserve">RA_HO_04</t>
  </si>
  <si>
    <t xml:space="preserve">RA_HO_04 — Lone Working</t>
  </si>
  <si>
    <t xml:space="preserve">https://amwaterservices.onyxoperations.co.uk/risk-assessments/home-office/ra-ho-04-lone-working/</t>
  </si>
  <si>
    <t xml:space="preserve">RA_HO_05</t>
  </si>
  <si>
    <t xml:space="preserve">RA_HO_05 — Cyber Security</t>
  </si>
  <si>
    <t xml:space="preserve">https://amwaterservices.onyxoperations.co.uk/risk-assessments/home-office/ra-ho-05-cyber-security/</t>
  </si>
  <si>
    <t xml:space="preserve">RA_HO_06</t>
  </si>
  <si>
    <t xml:space="preserve">RA_HO_06 — Office Fire Safety</t>
  </si>
  <si>
    <t xml:space="preserve">https://amwaterservices.onyxoperations.co.uk/risk-assessments/home-office/ra-ho-06-office-fire-safety/</t>
  </si>
  <si>
    <t xml:space="preserve">RA_HO_07</t>
  </si>
  <si>
    <t xml:space="preserve">RA_HO_07 — Manual Handling</t>
  </si>
  <si>
    <t xml:space="preserve">https://amwaterservices.onyxoperations.co.uk/risk-assessments/home-office/ra-ho-07-manual-handling/</t>
  </si>
  <si>
    <t xml:space="preserve">RA_HO_08</t>
  </si>
  <si>
    <t xml:space="preserve">RA_HO_08 — Stress &amp; Wellbeing</t>
  </si>
  <si>
    <t xml:space="preserve">https://amwaterservices.onyxoperations.co.uk/risk-assessments/home-office/ra-ho-08-stress-wellbeing/</t>
  </si>
  <si>
    <t xml:space="preserve">RA_HO_09</t>
  </si>
  <si>
    <t xml:space="preserve">RA_HO_09 — Confidential Data Handling</t>
  </si>
  <si>
    <t xml:space="preserve">https://amwaterservices.onyxoperations.co.uk/risk-assessments/home-office/ra-ho-09-confidential-data-handling/</t>
  </si>
  <si>
    <t xml:space="preserve">RA_HO_10</t>
  </si>
  <si>
    <t xml:space="preserve">RA_HO_10 — Slips, Trips &amp; Falls</t>
  </si>
  <si>
    <t xml:space="preserve">https://amwaterservices.onyxoperations.co.uk/risk-assessments/home-office/ra-ho-10-slips-trips-falls/</t>
  </si>
  <si>
    <t xml:space="preserve">RA_HO_11</t>
  </si>
  <si>
    <t xml:space="preserve">RA_HO_11 — Display Screen Equipment</t>
  </si>
  <si>
    <t xml:space="preserve">https://amwaterservices.onyxoperations.co.uk/risk-assessments/home-office/ra-ho-11-display-screen-equipment/</t>
  </si>
  <si>
    <t xml:space="preserve">RA_HO_12</t>
  </si>
  <si>
    <t xml:space="preserve">RA_HO_12 — Driving for Work</t>
  </si>
  <si>
    <t xml:space="preserve">https://amwaterservices.onyxoperations.co.uk/risk-assessments/home-office/ra-ho-12-driving-for-work/</t>
  </si>
  <si>
    <t xml:space="preserve">RA_HO_13</t>
  </si>
  <si>
    <t xml:space="preserve">RA_HO_13 — Contractor Management</t>
  </si>
  <si>
    <t xml:space="preserve">https://amwaterservices.onyxoperations.co.uk/risk-assessments/home-office/ra-ho-13-contractor-management/</t>
  </si>
  <si>
    <t xml:space="preserve">RA_HO_14</t>
  </si>
  <si>
    <t xml:space="preserve">RA_HO_14 — Environmental Impact</t>
  </si>
  <si>
    <t xml:space="preserve">https://amwaterservices.onyxoperations.co.uk/risk-assessments/home-office/ra-ho-14-environmental-impact/</t>
  </si>
  <si>
    <t xml:space="preserve">RA_HO_15</t>
  </si>
  <si>
    <t xml:space="preserve">RA_HO_15 — Personal Protective Equipment</t>
  </si>
  <si>
    <t xml:space="preserve">https://amwaterservices.onyxoperations.co.uk/risk-assessments/home-office/ra-ho-15-personal-protective-equipment/</t>
  </si>
  <si>
    <t xml:space="preserve">RA_HO_16</t>
  </si>
  <si>
    <t xml:space="preserve">RA_HO_16 — First Aid Provision</t>
  </si>
  <si>
    <t xml:space="preserve">https://amwaterservices.onyxoperations.co.uk/risk-assessments/home-office/ra-ho-16-first-aid-provision/</t>
  </si>
  <si>
    <t xml:space="preserve">RA_HO_17</t>
  </si>
  <si>
    <t xml:space="preserve">RA_HO_17 — Fire Safety Management</t>
  </si>
  <si>
    <t xml:space="preserve">https://amwaterservices.onyxoperations.co.uk/risk-assessments/home-office/ra-ho-17-fire-safety-management/</t>
  </si>
  <si>
    <t xml:space="preserve">RA_HO_18</t>
  </si>
  <si>
    <t xml:space="preserve">RA_HO_18 — Fatigue Management</t>
  </si>
  <si>
    <t xml:space="preserve">https://amwaterservices.onyxoperations.co.uk/risk-assessments/home-office/ra-ho-18-fatigue/</t>
  </si>
  <si>
    <t xml:space="preserve">SOP_2.1</t>
  </si>
  <si>
    <t xml:space="preserve">SOP 2.1 Customer Focus &amp;amp; Satisfaction</t>
  </si>
  <si>
    <t xml:space="preserve">SOP / Procedure</t>
  </si>
  <si>
    <t xml:space="preserve">https://amwaterservices.onyxoperations.co.uk/sops/leadership/sop-2-1-customer-focus/</t>
  </si>
  <si>
    <t xml:space="preserve">SOP_2.2</t>
  </si>
  <si>
    <t xml:space="preserve">SOP 2.2 Communication, Consultation &amp;amp; Worker Participation</t>
  </si>
  <si>
    <t xml:space="preserve">https://amwaterservices.onyxoperations.co.uk/sops/leadership/sop-2-2-communication/</t>
  </si>
  <si>
    <t xml:space="preserve">SOP_3.1</t>
  </si>
  <si>
    <t xml:space="preserve">SOP 3.1 Identification and Evaluation of Risk</t>
  </si>
  <si>
    <t xml:space="preserve">https://amwaterservices.onyxoperations.co.uk/sops/planning/sop-3-1-risk-identification/</t>
  </si>
  <si>
    <t xml:space="preserve">SOP_3.2</t>
  </si>
  <si>
    <t xml:space="preserve">SOP 3.2 Business Risk &amp;amp; Opportunity Planning</t>
  </si>
  <si>
    <t xml:space="preserve">https://amwaterservices.onyxoperations.co.uk/sops/planning/sop-3-2-business-risk/</t>
  </si>
  <si>
    <t xml:space="preserve">SOP_3.3</t>
  </si>
  <si>
    <t xml:space="preserve">SOP 3.3 Management of Legal &amp;amp; Other Requirements</t>
  </si>
  <si>
    <t xml:space="preserve">https://amwaterservices.onyxoperations.co.uk/sops/planning/sop-3-3-legal-requirements/</t>
  </si>
  <si>
    <t xml:space="preserve">SOP_3.4</t>
  </si>
  <si>
    <t xml:space="preserve">SOP 3.4 Setting and Reviewing HSQE Objectives</t>
  </si>
  <si>
    <t xml:space="preserve">https://amwaterservices.onyxoperations.co.uk/sops/planning/sop-3-4-hsqe-objectives/</t>
  </si>
  <si>
    <t xml:space="preserve">SOP_4.1</t>
  </si>
  <si>
    <t xml:space="preserve">SOP 4.1 Measuring &amp;amp; Monitoring Device Calibration</t>
  </si>
  <si>
    <t xml:space="preserve">https://amwaterservices.onyxoperations.co.uk/sops/support/sop-4-1-device-calibration/</t>
  </si>
  <si>
    <t xml:space="preserve">SOP_4.2</t>
  </si>
  <si>
    <t xml:space="preserve">SOP 4.2 Competencies and Training</t>
  </si>
  <si>
    <t xml:space="preserve">https://amwaterservices.onyxoperations.co.uk/sops/support/sop-4-2-competencies-training/</t>
  </si>
  <si>
    <t xml:space="preserve">SOP_4.3</t>
  </si>
  <si>
    <t xml:space="preserve">SOP 4.3 Planning of Training Events</t>
  </si>
  <si>
    <t xml:space="preserve">https://amwaterservices.onyxoperations.co.uk/sops/support/sop-4-3-training-events/</t>
  </si>
  <si>
    <t xml:space="preserve">SOP_4.4</t>
  </si>
  <si>
    <t xml:space="preserve">SOP 4.4 Periodic Safety Bulletins &amp;amp; Briefings</t>
  </si>
  <si>
    <t xml:space="preserve">https://amwaterservices.onyxoperations.co.uk/sops/support/sop-4-4-safety-bulletins/</t>
  </si>
  <si>
    <t xml:space="preserve">SOP_4.5</t>
  </si>
  <si>
    <t xml:space="preserve">SOP 4.5 Receiving, Recording &amp;amp; Responding to External Communications</t>
  </si>
  <si>
    <t xml:space="preserve">https://amwaterservices.onyxoperations.co.uk/sops/support/sop-4-5-external-communications/</t>
  </si>
  <si>
    <t xml:space="preserve">SOP_4.6</t>
  </si>
  <si>
    <t xml:space="preserve">SOP 4.6 Document Control</t>
  </si>
  <si>
    <t xml:space="preserve">https://amwaterservices.onyxoperations.co.uk/sops/support/sop-4-6-document-control/</t>
  </si>
  <si>
    <t xml:space="preserve">SOP_4.7</t>
  </si>
  <si>
    <t xml:space="preserve">SOP 4.7 Control of Records</t>
  </si>
  <si>
    <t xml:space="preserve">https://amwaterservices.onyxoperations.co.uk/sops/support/sop-4-7-control-records/</t>
  </si>
  <si>
    <t xml:space="preserve">SOP_5.1</t>
  </si>
  <si>
    <t xml:space="preserve">SOP 5.1 Production, Issue &amp;amp; Briefing of RAMS</t>
  </si>
  <si>
    <t xml:space="preserve">https://amwaterservices.onyxoperations.co.uk/sops/operations/sop-5-1-rams/</t>
  </si>
  <si>
    <t xml:space="preserve">SOP_5.2</t>
  </si>
  <si>
    <t xml:space="preserve">SOP 5.2 Management of Change</t>
  </si>
  <si>
    <t xml:space="preserve">https://amwaterservices.onyxoperations.co.uk/sops/operations/sop-5-2-management-of-change/</t>
  </si>
  <si>
    <t xml:space="preserve">SOP_5.3</t>
  </si>
  <si>
    <t xml:space="preserve">SOP 5.3 Evaluation and Approval of Suppliers &amp;amp; Subcontractors</t>
  </si>
  <si>
    <t xml:space="preserve">https://amwaterservices.onyxoperations.co.uk/sops/operations/sop-5-3-supplier-evaluation/</t>
  </si>
  <si>
    <t xml:space="preserve">SOP_5.4</t>
  </si>
  <si>
    <t xml:space="preserve">SOP 5.4 Emergency Preparedness &amp;amp; Response</t>
  </si>
  <si>
    <t xml:space="preserve">https://amwaterservices.onyxoperations.co.uk/sops/operations/sop-5-4-emergency-preparedness/</t>
  </si>
  <si>
    <t xml:space="preserve">SOP_6.1</t>
  </si>
  <si>
    <t xml:space="preserve">SOP 6.1 Analysis &amp;amp; Evaluation</t>
  </si>
  <si>
    <t xml:space="preserve">https://amwaterservices.onyxoperations.co.uk/sops/performance/sop-6-1-analysis-evaluation/</t>
  </si>
  <si>
    <t xml:space="preserve">SOP_6.2</t>
  </si>
  <si>
    <t xml:space="preserve">SOP 6.2 Internal HSQE Audits</t>
  </si>
  <si>
    <t xml:space="preserve">https://amwaterservices.onyxoperations.co.uk/sops/performance/sop-6-2-internal-audits/</t>
  </si>
  <si>
    <t xml:space="preserve">SOP_6.3</t>
  </si>
  <si>
    <t xml:space="preserve">SOP 6.3 Site HSQE Inspections &amp;amp; Tours</t>
  </si>
  <si>
    <t xml:space="preserve">https://amwaterservices.onyxoperations.co.uk/sops/performance/sop-6-3-site-inspections-tours/</t>
  </si>
  <si>
    <t xml:space="preserve">SOP_6.4</t>
  </si>
  <si>
    <t xml:space="preserve">SOP 6.4 Management Review</t>
  </si>
  <si>
    <t xml:space="preserve">https://amwaterservices.onyxoperations.co.uk/sops/performance/sop-6-4-management-review/</t>
  </si>
  <si>
    <t xml:space="preserve">SOP_7.1</t>
  </si>
  <si>
    <t xml:space="preserve">SOP 7.1 Customer Complaints, Control of NCR &amp;amp; Corrective Action</t>
  </si>
  <si>
    <t xml:space="preserve">https://amwaterservices.onyxoperations.co.uk/sops/improvement/sop-7-1-complaints-ncr/</t>
  </si>
  <si>
    <t xml:space="preserve">SOP_7.2</t>
  </si>
  <si>
    <t xml:space="preserve">SOP 7.2 Continual Improvement</t>
  </si>
  <si>
    <t xml:space="preserve">https://amwaterservices.onyxoperations.co.uk/sops/improvement/sop-7-2-continual-improvement/</t>
  </si>
  <si>
    <t xml:space="preserve">SOP_8.1</t>
  </si>
  <si>
    <t xml:space="preserve">SOP 8.1 Accident, Incident &amp;amp; Near Miss Reporting</t>
  </si>
  <si>
    <t xml:space="preserve">https://amwaterservices.onyxoperations.co.uk/sops/health-safety/sop-8-1-incident-reporting/</t>
  </si>
  <si>
    <t xml:space="preserve">SOP_8.10</t>
  </si>
  <si>
    <t xml:space="preserve">SOP 8.10 Control of HAVS</t>
  </si>
  <si>
    <t xml:space="preserve">https://amwaterservices.onyxoperations.co.uk/sops/health-safety/sop-8-10-havs/</t>
  </si>
  <si>
    <t xml:space="preserve">SOP_8.11</t>
  </si>
  <si>
    <t xml:space="preserve">SOP 8.11 Work at Height</t>
  </si>
  <si>
    <t xml:space="preserve">https://amwaterservices.onyxoperations.co.uk/sops/health-safety/sop-8-11-work-at-height/</t>
  </si>
  <si>
    <t xml:space="preserve">SOP_8.12</t>
  </si>
  <si>
    <t xml:space="preserve">SOP 8.12 Confined Space</t>
  </si>
  <si>
    <t xml:space="preserve">https://amwaterservices.onyxoperations.co.uk/sops/health-safety/sop-8-12-confined-space/</t>
  </si>
  <si>
    <t xml:space="preserve">SOP_8.13</t>
  </si>
  <si>
    <t xml:space="preserve">SOP 8.13 Driving</t>
  </si>
  <si>
    <t xml:space="preserve">https://amwaterservices.onyxoperations.co.uk/sops/health-safety/sop-8-13-driving/</t>
  </si>
  <si>
    <t xml:space="preserve">SOP_8.14</t>
  </si>
  <si>
    <t xml:space="preserve">SOP 8.14 Asbestos</t>
  </si>
  <si>
    <t xml:space="preserve">https://amwaterservices.onyxoperations.co.uk/sops/health-safety/sop-8-14-asbestos/</t>
  </si>
  <si>
    <t xml:space="preserve">SOP_8.15</t>
  </si>
  <si>
    <t xml:space="preserve">SOP 8.15 Fire Safety</t>
  </si>
  <si>
    <t xml:space="preserve">https://amwaterservices.onyxoperations.co.uk/sops/health-safety/sop-8-15-fire/</t>
  </si>
  <si>
    <t xml:space="preserve">SOP_8.2</t>
  </si>
  <si>
    <t xml:space="preserve">SOP 8.2 Manual Handling</t>
  </si>
  <si>
    <t xml:space="preserve">https://amwaterservices.onyxoperations.co.uk/sops/health-safety/sop-8-2-manual-handling/</t>
  </si>
  <si>
    <t xml:space="preserve">SOP_8.3</t>
  </si>
  <si>
    <t xml:space="preserve">SOP 8.3 First Aid</t>
  </si>
  <si>
    <t xml:space="preserve">https://amwaterservices.onyxoperations.co.uk/sops/health-safety/sop-8-3-first-aid/</t>
  </si>
  <si>
    <t xml:space="preserve">SOP_8.4</t>
  </si>
  <si>
    <t xml:space="preserve">SOP 8.4 Personal Protective Equipment</t>
  </si>
  <si>
    <t xml:space="preserve">https://amwaterservices.onyxoperations.co.uk/sops/health-safety/sop-8-4-ppe/</t>
  </si>
  <si>
    <t xml:space="preserve">SOP_8.5</t>
  </si>
  <si>
    <t xml:space="preserve">SOP 8.5 Hazardous Substances (COSHH)</t>
  </si>
  <si>
    <t xml:space="preserve">https://amwaterservices.onyxoperations.co.uk/sops/health-safety/sop-8-5-coshh/</t>
  </si>
  <si>
    <t xml:space="preserve">SOP_8.6</t>
  </si>
  <si>
    <t xml:space="preserve">SOP 8.6 Equipment Management &amp;amp; Maintenance</t>
  </si>
  <si>
    <t xml:space="preserve">https://amwaterservices.onyxoperations.co.uk/sops/health-safety/sop-8-6-equipment-maintenance/</t>
  </si>
  <si>
    <t xml:space="preserve">SOP_8.7</t>
  </si>
  <si>
    <t xml:space="preserve">SOP 8.7 Health Surveillance</t>
  </si>
  <si>
    <t xml:space="preserve">https://amwaterservices.onyxoperations.co.uk/sops/health-safety/sop-8-7-health-surveillance/</t>
  </si>
  <si>
    <t xml:space="preserve">SOP_8.8</t>
  </si>
  <si>
    <t xml:space="preserve">SOP 8.8 Lone Working</t>
  </si>
  <si>
    <t xml:space="preserve">https://amwaterservices.onyxoperations.co.uk/sops/health-safety/sop-8-8-lone-working/</t>
  </si>
  <si>
    <t xml:space="preserve">SOP_8.9</t>
  </si>
  <si>
    <t xml:space="preserve">SOP 8.9 Control of Noise</t>
  </si>
  <si>
    <t xml:space="preserve">https://amwaterservices.onyxoperations.co.uk/sops/health-safety/sop-8-9-noise-control/</t>
  </si>
  <si>
    <t xml:space="preserve">SOP_9.1</t>
  </si>
  <si>
    <t xml:space="preserve">SOP 9.1 Environmental Management — Aspects and Impacts</t>
  </si>
  <si>
    <t xml:space="preserve">https://amwaterservices.onyxoperations.co.uk/sops/environmental/sop-9-1-aspects-impacts/</t>
  </si>
  <si>
    <t xml:space="preserve">SOP_9.2</t>
  </si>
  <si>
    <t xml:space="preserve">SOP 9.2 Environmental Protection — Wildlife &amp; Plants</t>
  </si>
  <si>
    <t xml:space="preserve">https://amwaterservices.onyxoperations.co.uk/sops/environmental/sop-9-2-wildlife-plants/</t>
  </si>
  <si>
    <t xml:space="preserve">SOP_9.3</t>
  </si>
  <si>
    <t xml:space="preserve">SOP 9.3 Environmental Protection — Land &amp; Water</t>
  </si>
  <si>
    <t xml:space="preserve">https://amwaterservices.onyxoperations.co.uk/sops/environmental/sop-9-3-land-water/</t>
  </si>
  <si>
    <t xml:space="preserve">SOP_9.4</t>
  </si>
  <si>
    <t xml:space="preserve">SOP 9.4 Management of Waste</t>
  </si>
  <si>
    <t xml:space="preserve">https://amwaterservices.onyxoperations.co.uk/sops/environmental/sop-9-4-waste-management/</t>
  </si>
  <si>
    <t xml:space="preserve">SOP_9.5</t>
  </si>
  <si>
    <t xml:space="preserve">SOP 9.5 Hazardous Waste</t>
  </si>
  <si>
    <t xml:space="preserve">https://amwaterservices.onyxoperations.co.uk/sops/environmental/sop-9-5-hazardous-waste/</t>
  </si>
  <si>
    <t xml:space="preserve">SOP_9.6</t>
  </si>
  <si>
    <t xml:space="preserve">SOP 9.6 Environment in the Office</t>
  </si>
  <si>
    <t xml:space="preserve">https://amwaterservices.onyxoperations.co.uk/sops/environmental/sop-9-6-office-environment/</t>
  </si>
  <si>
    <t xml:space="preserve">JD001</t>
  </si>
  <si>
    <t xml:space="preserve">Job Description — Aaron Mason (Director)</t>
  </si>
  <si>
    <t xml:space="preserve">Training</t>
  </si>
  <si>
    <t xml:space="preserve">https://amwaterservices.onyxoperations.co.uk/training/job-descriptions/jd001-job-description-director-aaron/</t>
  </si>
  <si>
    <t xml:space="preserve">JD002</t>
  </si>
  <si>
    <t xml:space="preserve">Job Description — Leanne Mason (Director)</t>
  </si>
  <si>
    <t xml:space="preserve">https://amwaterservices.onyxoperations.co.uk/training/job-descriptions/jd002-job-description---leanne---director/</t>
  </si>
  <si>
    <t xml:space="preserve">JD003</t>
  </si>
  <si>
    <t xml:space="preserve">Job Description — Grab Driver + Reinstatement</t>
  </si>
  <si>
    <t xml:space="preserve">https://amwaterservices.onyxoperations.co.uk/training/job-descriptions/jd003-job-description---grab-driver-reinstatement/</t>
  </si>
  <si>
    <t xml:space="preserve">JD004</t>
  </si>
  <si>
    <t xml:space="preserve">Job Description — Water Operative</t>
  </si>
  <si>
    <t xml:space="preserve">https://amwaterservices.onyxoperations.co.uk/training/job-descriptions/jd004-job-description---water-operative/</t>
  </si>
  <si>
    <t xml:space="preserve">COSHH_01</t>
  </si>
  <si>
    <t xml:space="preserve">COSHH Assessment — AdBlue (Diesel Exhaust Fluid)</t>
  </si>
  <si>
    <t xml:space="preserve">Van Packs</t>
  </si>
  <si>
    <t xml:space="preserve">COSHH Assessment</t>
  </si>
  <si>
    <t xml:space="preserve">https://amwaterservicesvanpacks.onyxoperations.co.uk/coshh/coshh-01-adblue/</t>
  </si>
  <si>
    <t xml:space="preserve">COSHH_02</t>
  </si>
  <si>
    <t xml:space="preserve">COSHH Assessment — Carplan Demon Shine (Spray-on vehicle polish)</t>
  </si>
  <si>
    <t xml:space="preserve">https://amwaterservicesvanpacks.onyxoperations.co.uk/coshh/coshh-02-demon-shine/</t>
  </si>
  <si>
    <t xml:space="preserve">COSHH_03</t>
  </si>
  <si>
    <t xml:space="preserve">COSHH Assessment — Carplan All Seasons Screenwash</t>
  </si>
  <si>
    <t xml:space="preserve">https://amwaterservicesvanpacks.onyxoperations.co.uk/coshh/coshh-03-screenwash/</t>
  </si>
  <si>
    <t xml:space="preserve">COSHH_05</t>
  </si>
  <si>
    <t xml:space="preserve">COSHH Assessment — Comma Eurolite 10W-40 Semi-Synthetic Motor Oil</t>
  </si>
  <si>
    <t xml:space="preserve">https://amwaterservicesvanpacks.onyxoperations.co.uk/coshh/coshh-05-eurolite-10w40/</t>
  </si>
  <si>
    <t xml:space="preserve">COSHH_06</t>
  </si>
  <si>
    <t xml:space="preserve">COSHH Assessment — GT85 PTFE Lubricant Spray</t>
  </si>
  <si>
    <t xml:space="preserve">https://amwaterservicesvanpacks.onyxoperations.co.uk/coshh/coshh-06-gt85/</t>
  </si>
  <si>
    <t xml:space="preserve">COSHH_07</t>
  </si>
  <si>
    <t xml:space="preserve">COSHH Assessment — Hy-Ram Chlorine Disinfection Tablets</t>
  </si>
  <si>
    <t xml:space="preserve">https://amwaterservicesvanpacks.onyxoperations.co.uk/coshh/coshh-07-chlorine-tablets/</t>
  </si>
  <si>
    <t xml:space="preserve">COSHH_08</t>
  </si>
  <si>
    <t xml:space="preserve">COSHH Assessment — Lapwing Line-Marking Paint (White)</t>
  </si>
  <si>
    <t xml:space="preserve">https://amwaterservicesvanpacks.onyxoperations.co.uk/coshh/coshh-08-lapwing-paint/</t>
  </si>
  <si>
    <t xml:space="preserve">COSHH_09</t>
  </si>
  <si>
    <t xml:space="preserve">COSHH Assessment — Line-Marking Paint — Red Aerosol</t>
  </si>
  <si>
    <t xml:space="preserve">https://amwaterservicesvanpacks.onyxoperations.co.uk/coshh/coshh-09-line-paint-red/</t>
  </si>
  <si>
    <t xml:space="preserve">COSHH_10</t>
  </si>
  <si>
    <t xml:space="preserve">COSHH Assessment — Traffic Film Remover (Orbit — Würth)</t>
  </si>
  <si>
    <t xml:space="preserve">https://amwaterservicesvanpacks.onyxoperations.co.uk/coshh/coshh-10-tfr/</t>
  </si>
  <si>
    <t xml:space="preserve">COSHH_11</t>
  </si>
  <si>
    <t xml:space="preserve">COSHH Assessment — Blackfriar Temporary Line-Marking Paint — Yellow</t>
  </si>
  <si>
    <t xml:space="preserve">https://amwaterservicesvanpacks.onyxoperations.co.uk/coshh/coshh-11-temp-line-paint-yellow/</t>
  </si>
  <si>
    <t xml:space="preserve">COSHH_22</t>
  </si>
  <si>
    <t xml:space="preserve">COSHH Assessment — STIHL HP 2-Stroke Engine Oil (100 ml)</t>
  </si>
  <si>
    <t xml:space="preserve">https://amwaterservicesvanpacks.onyxoperations.co.uk/coshh/coshh-22-stihl-2-stroke-oil/</t>
  </si>
  <si>
    <t xml:space="preserve">COSHH_23</t>
  </si>
  <si>
    <t xml:space="preserve">COSHH Assessment — BP Unleaded Petrol (E10 — 95 RON)</t>
  </si>
  <si>
    <t xml:space="preserve">https://amwaterservicesvanpacks.onyxoperations.co.uk/coshh/coshh-23-bp-petrol/</t>
  </si>
  <si>
    <t xml:space="preserve">COSHH_24</t>
  </si>
  <si>
    <t xml:space="preserve">COSHH Assessment — BP Diesel Fuel (EN590 / B7)</t>
  </si>
  <si>
    <t xml:space="preserve">https://amwaterservicesvanpacks.onyxoperations.co.uk/coshh/coshh-24-bp-diesel/</t>
  </si>
  <si>
    <t xml:space="preserve">MS 2.15</t>
  </si>
  <si>
    <t xml:space="preserve">Method Statement 2.15 - Vibrating Equipment</t>
  </si>
  <si>
    <t xml:space="preserve">Method Statement</t>
  </si>
  <si>
    <t xml:space="preserve">https://amwaterservicesvanpacks.onyxoperations.co.uk/method-statements/section-2/ms-2-15-vibrating-equipment/</t>
  </si>
  <si>
    <t xml:space="preserve">MS 2.2</t>
  </si>
  <si>
    <t xml:space="preserve">Method Statement 2.2 - First Aid including Needle Stick &amp; Other Sharp Objects</t>
  </si>
  <si>
    <t xml:space="preserve">https://amwaterservicesvanpacks.onyxoperations.co.uk/method-statements/section-2/ms-2-2-first-aid-including-needle-stick-other-sharp-objects/</t>
  </si>
  <si>
    <t xml:space="preserve">MS 2.21</t>
  </si>
  <si>
    <t xml:space="preserve">Method Statement 2.21 - Use of Road/Footway Plates</t>
  </si>
  <si>
    <t xml:space="preserve">https://amwaterservicesvanpacks.onyxoperations.co.uk/method-statements/section-2/ms-2-21-use-of-road-footway-plates/</t>
  </si>
  <si>
    <t xml:space="preserve">MS 2.23</t>
  </si>
  <si>
    <t xml:space="preserve">Method Statement 2.23 - Contaminated Ground</t>
  </si>
  <si>
    <t xml:space="preserve">https://amwaterservicesvanpacks.onyxoperations.co.uk/method-statements/section-2/ms-2-23-contaminated-ground/</t>
  </si>
  <si>
    <t xml:space="preserve">MS 2.24</t>
  </si>
  <si>
    <t xml:space="preserve">Method Statement 2.24 - Working in Category "O" (Low Risk) Confined Space</t>
  </si>
  <si>
    <t xml:space="preserve">https://amwaterservicesvanpacks.onyxoperations.co.uk/method-statements/section-2/ms-2-24-working-in-category-o-low-risk-confined-space/</t>
  </si>
  <si>
    <t xml:space="preserve">MS 2.25</t>
  </si>
  <si>
    <t xml:space="preserve">Method Statement 2.25 - Asphalt Reinstatement</t>
  </si>
  <si>
    <t xml:space="preserve">https://amwaterservicesvanpacks.onyxoperations.co.uk/method-statements/section-2/ms-2-25-asphalt-reinstatement/</t>
  </si>
  <si>
    <t xml:space="preserve">MS 2.26</t>
  </si>
  <si>
    <t xml:space="preserve">Method Statement 2.26 - Vacuum Excavator</t>
  </si>
  <si>
    <t xml:space="preserve">https://amwaterservicesvanpacks.onyxoperations.co.uk/method-statements/section-2/ms-2-26-vacuum-excavator/</t>
  </si>
  <si>
    <t xml:space="preserve">MS 2.26.1</t>
  </si>
  <si>
    <t xml:space="preserve">Method Statement 2.26.1 - Vacuum Excavator - Short Duration Work in Highway</t>
  </si>
  <si>
    <t xml:space="preserve">https://amwaterservicesvanpacks.onyxoperations.co.uk/method-statements/section-2/ms-2-26-1-vacuum-excavator---short-duration-work-in-highway/</t>
  </si>
  <si>
    <t xml:space="preserve">MS 2.6</t>
  </si>
  <si>
    <t xml:space="preserve">Method Statement 2.6 - Manual Handling</t>
  </si>
  <si>
    <t xml:space="preserve">https://amwaterservicesvanpacks.onyxoperations.co.uk/method-statements/section-2/ms-2-6-manual-handling/</t>
  </si>
  <si>
    <t xml:space="preserve">MS 2.9</t>
  </si>
  <si>
    <t xml:space="preserve">Method Statement 2.9 — Excavation</t>
  </si>
  <si>
    <t xml:space="preserve">https://amwaterservicesvanpacks.onyxoperations.co.uk/method-statements/section-2/ms-2-9-excavation/</t>
  </si>
  <si>
    <t xml:space="preserve">MS 3.1</t>
  </si>
  <si>
    <t xml:space="preserve">Method Statement 3.1 - Safe Working in the Vicinity of Buried Plant</t>
  </si>
  <si>
    <t xml:space="preserve">https://amwaterservicesvanpacks.onyxoperations.co.uk/method-statements/section-3/ms-3-1-safe-working-in-the-vicinity-of-buried-plant/</t>
  </si>
  <si>
    <t xml:space="preserve">MS 3.10</t>
  </si>
  <si>
    <t xml:space="preserve">Method Statement 3.10 - Cutting and Disposal of Asbestos Cement Pipe</t>
  </si>
  <si>
    <t xml:space="preserve">https://amwaterservicesvanpacks.onyxoperations.co.uk/method-statements/section-3/ms-3-10-cutting-and-disposal-of-asbestos-cement-pipe/</t>
  </si>
  <si>
    <t xml:space="preserve">MS 3.11</t>
  </si>
  <si>
    <t xml:space="preserve">Method Statement 3.11 - High Pressure Water Jetting</t>
  </si>
  <si>
    <t xml:space="preserve">https://amwaterservicesvanpacks.onyxoperations.co.uk/method-statements/section-3/ms-3-11-high-pressure-water-jetting/</t>
  </si>
  <si>
    <t xml:space="preserve">MS 3.11.1</t>
  </si>
  <si>
    <t xml:space="preserve">Method Statement 3.11.1 - Pressure Testing of Mains</t>
  </si>
  <si>
    <t xml:space="preserve">https://amwaterservicesvanpacks.onyxoperations.co.uk/method-statements/section-3/ms-3-11-1-pressure-testing-of-mains/</t>
  </si>
  <si>
    <t xml:space="preserve">MS 3.11.2</t>
  </si>
  <si>
    <t xml:space="preserve">Method Statement 3.11.2 - Commissioning of Mains and Services</t>
  </si>
  <si>
    <t xml:space="preserve">https://amwaterservicesvanpacks.onyxoperations.co.uk/method-statements/section-3/ms-3-11-2-commissioning-of-mains-and-services/</t>
  </si>
  <si>
    <t xml:space="preserve">MS 3.11.2 (A)</t>
  </si>
  <si>
    <t xml:space="preserve">Method Statement 3.11.2 (A) - Repairing Ferrule Assembly on Live Mains</t>
  </si>
  <si>
    <t xml:space="preserve">https://amwaterservicesvanpacks.onyxoperations.co.uk/method-statements/section-3/ms-3-11-2-a-repairing-ferrule-assembly-on-live-mains/</t>
  </si>
  <si>
    <t xml:space="preserve">MS 3.12</t>
  </si>
  <si>
    <t xml:space="preserve">Method Statement 3.12 - Repair of Ductile Iron &amp; PVC/HPPE Main</t>
  </si>
  <si>
    <t xml:space="preserve">https://amwaterservicesvanpacks.onyxoperations.co.uk/method-statements/section-3/ms-3-12-repair-of-ductile-iron-pvc-or-hppe-main/</t>
  </si>
  <si>
    <t xml:space="preserve">MS 3.13</t>
  </si>
  <si>
    <t xml:space="preserve">Method Statement 3.13 - Directional Drilling</t>
  </si>
  <si>
    <t xml:space="preserve">https://amwaterservicesvanpacks.onyxoperations.co.uk/method-statements/section-3/ms-3-13-directional-drilling/</t>
  </si>
  <si>
    <t xml:space="preserve">MS 3.14</t>
  </si>
  <si>
    <t xml:space="preserve">Method Statement 3.14 - Meter Installation</t>
  </si>
  <si>
    <t xml:space="preserve">https://amwaterservicesvanpacks.onyxoperations.co.uk/method-statements/section-3/ms-3-14-meter-installation/</t>
  </si>
  <si>
    <t xml:space="preserve">MS 3.15</t>
  </si>
  <si>
    <t xml:space="preserve">Method Statement 3.15 - Vacuum Excavator</t>
  </si>
  <si>
    <t xml:space="preserve">https://amwaterservicesvanpacks.onyxoperations.co.uk/method-statements/section-3/ms-3-15-vacuum-excavator/</t>
  </si>
  <si>
    <t xml:space="preserve">MS 3.2</t>
  </si>
  <si>
    <t xml:space="preserve">Method Statement 3.2 - Safe Working in the Vicinity of Overhead Services</t>
  </si>
  <si>
    <t xml:space="preserve">https://amwaterservicesvanpacks.onyxoperations.co.uk/method-statements/section-3/ms-3-2-safe-working-in-the-vicinity-of-overhead-services/</t>
  </si>
  <si>
    <t xml:space="preserve">MS 3.3</t>
  </si>
  <si>
    <t xml:space="preserve">Method Statement 3.3 — Excavation</t>
  </si>
  <si>
    <t xml:space="preserve">https://amwaterservicesvanpacks.onyxoperations.co.uk/method-statements/section-3/ms-3-3-excavation/</t>
  </si>
  <si>
    <t xml:space="preserve">MS 3.3.1</t>
  </si>
  <si>
    <t xml:space="preserve">Method Statement 3.3.1 - Excavation, Backfill and Reinstatement</t>
  </si>
  <si>
    <t xml:space="preserve">https://amwaterservicesvanpacks.onyxoperations.co.uk/method-statements/section-3/ms-3-3-1-excavation-backfill-and-reinstatement/</t>
  </si>
  <si>
    <t xml:space="preserve">MS 3.3.2</t>
  </si>
  <si>
    <t xml:space="preserve">Method Statement 3.3.2 - Sign and Guarding of Excavations</t>
  </si>
  <si>
    <t xml:space="preserve">https://amwaterservicesvanpacks.onyxoperations.co.uk/method-statements/section-3/ms-3-3-2-sign-and-guarding-of-excavations/</t>
  </si>
  <si>
    <t xml:space="preserve">MS 3.4</t>
  </si>
  <si>
    <t xml:space="preserve">Method Statement 3.4 - Moling Operations</t>
  </si>
  <si>
    <t xml:space="preserve">https://amwaterservicesvanpacks.onyxoperations.co.uk/method-statements/section-3/ms-3-4-moling-operations/</t>
  </si>
  <si>
    <t xml:space="preserve">MS 3.5</t>
  </si>
  <si>
    <t xml:space="preserve">Method Statement 3.5 - Laying Mains (PE and Other Materials)</t>
  </si>
  <si>
    <t xml:space="preserve">https://amwaterservicesvanpacks.onyxoperations.co.uk/method-statements/section-3/ms-3-5-laying-mains-pe-and-other-materials/</t>
  </si>
  <si>
    <t xml:space="preserve">MS 3.6</t>
  </si>
  <si>
    <t xml:space="preserve">Method Statement 3.6 - Disinfection of Mains</t>
  </si>
  <si>
    <t xml:space="preserve">https://amwaterservicesvanpacks.onyxoperations.co.uk/method-statements/section-3/ms-3-6-disinfection-of-mains/</t>
  </si>
  <si>
    <t xml:space="preserve">MS 3.6.1</t>
  </si>
  <si>
    <t xml:space="preserve">Method Statement 3.6.1 - Super Chlorination of Water Mains</t>
  </si>
  <si>
    <t xml:space="preserve">https://amwaterservicesvanpacks.onyxoperations.co.uk/method-statements/section-3/ms-3-6-1-super-chlorination-of-water-mains/</t>
  </si>
  <si>
    <t xml:space="preserve">MS 3.7</t>
  </si>
  <si>
    <t xml:space="preserve">Method Statement 3.7 - Butt Fusion of PE Pipes</t>
  </si>
  <si>
    <t xml:space="preserve">https://amwaterservicesvanpacks.onyxoperations.co.uk/method-statements/section-3/ms-3-7-butt-fusion-of-pe-pipes/</t>
  </si>
  <si>
    <t xml:space="preserve">MS 3.8</t>
  </si>
  <si>
    <t xml:space="preserve">Method Statement 3.8 - Electro fusion</t>
  </si>
  <si>
    <t xml:space="preserve">https://amwaterservicesvanpacks.onyxoperations.co.uk/method-statements/section-3/ms-3-8-electro-fusion/</t>
  </si>
  <si>
    <t xml:space="preserve">MS 3.9</t>
  </si>
  <si>
    <t xml:space="preserve">Method Statement 3.9 - Pipe Bursting</t>
  </si>
  <si>
    <t xml:space="preserve">https://amwaterservicesvanpacks.onyxoperations.co.uk/method-statements/section-3/ms-3-9-pipe-bursting/</t>
  </si>
  <si>
    <t xml:space="preserve">MS 3.9.1</t>
  </si>
  <si>
    <t xml:space="preserve">Method Statement 3.9.1 - Pipe Bursting Asbestos Cement Pipes</t>
  </si>
  <si>
    <t xml:space="preserve">https://amwaterservicesvanpacks.onyxoperations.co.uk/method-statements/section-3/ms-3-9-1-pipe-bursting-asbestos-cement-pipes/</t>
  </si>
  <si>
    <t xml:space="preserve">Acknowledgement Sheet</t>
  </si>
  <si>
    <t xml:space="preserve">Other</t>
  </si>
  <si>
    <t xml:space="preserve">https://amwaterservicesvanpacks.onyxoperations.co.uk/acknowledgement/</t>
  </si>
  <si>
    <t xml:space="preserve">https://amwaterservicesvanpacks.onyxoperations.co.uk/policies/pol-00-hsqe/</t>
  </si>
  <si>
    <t xml:space="preserve">https://amwaterservicesvanpacks.onyxoperations.co.uk/policies/pol-28-building-safety/</t>
  </si>
  <si>
    <t xml:space="preserve">https://amwaterservicesvanpacks.onyxoperations.co.uk/policies/pol-29-mental-health/</t>
  </si>
  <si>
    <t xml:space="preserve">https://amwaterservicesvanpacks.onyxoperations.co.uk/policies/pol-30-it-security/</t>
  </si>
  <si>
    <t xml:space="preserve">RA01</t>
  </si>
  <si>
    <t xml:space="preserve">Risk Assessment — Excavation up to 1.2 m deep</t>
  </si>
  <si>
    <t xml:space="preserve">https://amwaterservicesvanpacks.onyxoperations.co.uk/risk-assessments/ra-01-excavation/</t>
  </si>
  <si>
    <t xml:space="preserve">RA02</t>
  </si>
  <si>
    <t xml:space="preserve">Risk Assessment: Portable Power Tools</t>
  </si>
  <si>
    <t xml:space="preserve">https://amwaterservicesvanpacks.onyxoperations.co.uk/risk-assessments/ra-02-portable-power-tools/</t>
  </si>
  <si>
    <t xml:space="preserve">RA03</t>
  </si>
  <si>
    <t xml:space="preserve">Risk Assessment: Underground Services Risk Assessment</t>
  </si>
  <si>
    <t xml:space="preserve">https://amwaterservicesvanpacks.onyxoperations.co.uk/risk-assessments/ra-03-underground-services-risk-assessment/</t>
  </si>
  <si>
    <t xml:space="preserve">RA04</t>
  </si>
  <si>
    <t xml:space="preserve">Risk Assessment: Overhead Services</t>
  </si>
  <si>
    <t xml:space="preserve">https://amwaterservicesvanpacks.onyxoperations.co.uk/risk-assessments/ra-04-overhead-services/</t>
  </si>
  <si>
    <t xml:space="preserve">RA05</t>
  </si>
  <si>
    <t xml:space="preserve">Risk Assessment: Driving and Operating Mobile Plant</t>
  </si>
  <si>
    <t xml:space="preserve">https://amwaterservicesvanpacks.onyxoperations.co.uk/risk-assessments/ra-05-driving-and-operating-mobile-plant/</t>
  </si>
  <si>
    <t xml:space="preserve">RA06</t>
  </si>
  <si>
    <t xml:space="preserve">Risk Assessment: Repairing &amp; Replacing Asbestos Cement Pipes Risk Assessment</t>
  </si>
  <si>
    <t xml:space="preserve">https://amwaterservicesvanpacks.onyxoperations.co.uk/risk-assessments/ra-06-repairing-replacing-asbestos-cement-pipes-risk-assessment/</t>
  </si>
  <si>
    <t xml:space="preserve">RA07</t>
  </si>
  <si>
    <t xml:space="preserve">Risk Assessment: Using Ladders</t>
  </si>
  <si>
    <t xml:space="preserve">https://amwaterservicesvanpacks.onyxoperations.co.uk/risk-assessments/ra-07-using-ladders/</t>
  </si>
  <si>
    <t xml:space="preserve">RA08</t>
  </si>
  <si>
    <t xml:space="preserve">Risk Assessment: Using Disc Cutters</t>
  </si>
  <si>
    <t xml:space="preserve">https://amwaterservicesvanpacks.onyxoperations.co.uk/risk-assessments/ra-08-using-disc-cutters/</t>
  </si>
  <si>
    <t xml:space="preserve">RA09</t>
  </si>
  <si>
    <t xml:space="preserve">Risk Assessment: Portable Petroleum Equipment RA</t>
  </si>
  <si>
    <t xml:space="preserve">https://amwaterservicesvanpacks.onyxoperations.co.uk/risk-assessments/ra-09-portable-petroleum-equipment-ra/</t>
  </si>
  <si>
    <t xml:space="preserve">RA10</t>
  </si>
  <si>
    <t xml:space="preserve">Risk Assessment: Manual Handling</t>
  </si>
  <si>
    <t xml:space="preserve">https://amwaterservicesvanpacks.onyxoperations.co.uk/risk-assessments/ra-10-manual-handling/</t>
  </si>
  <si>
    <t xml:space="preserve">RA11</t>
  </si>
  <si>
    <t xml:space="preserve">Risk Assessment: Mechanical Handling - Lifting Operations</t>
  </si>
  <si>
    <t xml:space="preserve">https://amwaterservicesvanpacks.onyxoperations.co.uk/risk-assessments/ra-11-mechanical-handling/</t>
  </si>
  <si>
    <t xml:space="preserve">RA15</t>
  </si>
  <si>
    <t xml:space="preserve">Risk Assessment: Vibrating Equipment</t>
  </si>
  <si>
    <t xml:space="preserve">https://amwaterservicesvanpacks.onyxoperations.co.uk/risk-assessments/ra-15-vibrating-equipment/</t>
  </si>
  <si>
    <t xml:space="preserve">RA16</t>
  </si>
  <si>
    <t xml:space="preserve">Health &amp; Safety Risk Assessment: Hygiene</t>
  </si>
  <si>
    <t xml:space="preserve">https://amwaterservicesvanpacks.onyxoperations.co.uk/risk-assessments/ra-16-hygiene/</t>
  </si>
  <si>
    <t xml:space="preserve">RA17</t>
  </si>
  <si>
    <t xml:space="preserve">Risk Assessment: Electrofusion &amp; Butt Fusion Welding</t>
  </si>
  <si>
    <t xml:space="preserve">https://amwaterservicesvanpacks.onyxoperations.co.uk/risk-assessments/ra-17-electrofusion-butt-fusion-welding/</t>
  </si>
  <si>
    <t xml:space="preserve">RA18</t>
  </si>
  <si>
    <t xml:space="preserve">Risk Assessment: Trailers &amp; Towing</t>
  </si>
  <si>
    <t xml:space="preserve">https://amwaterservicesvanpacks.onyxoperations.co.uk/risk-assessments/ra-18-trailers-towing/</t>
  </si>
  <si>
    <t xml:space="preserve">RA19</t>
  </si>
  <si>
    <t xml:space="preserve">Risk Assessment: Under Pressure Drilling and Tapping Operations</t>
  </si>
  <si>
    <t xml:space="preserve">https://amwaterservicesvanpacks.onyxoperations.co.uk/risk-assessments/ra-19-under-pressure-drilling-and-tapping-operations/</t>
  </si>
  <si>
    <t xml:space="preserve">RA20</t>
  </si>
  <si>
    <t xml:space="preserve">Risk Assessment: First Aid Needs</t>
  </si>
  <si>
    <t xml:space="preserve">https://amwaterservicesvanpacks.onyxoperations.co.uk/risk-assessments/ra-20-first-aid-needs/</t>
  </si>
  <si>
    <t xml:space="preserve">RA21</t>
  </si>
  <si>
    <t xml:space="preserve">Risk Assessment: Use of Road Plates Risk Assessment</t>
  </si>
  <si>
    <t xml:space="preserve">https://amwaterservicesvanpacks.onyxoperations.co.uk/risk-assessments/ra-21-use-of-road-plates-risk-assessment/</t>
  </si>
  <si>
    <t xml:space="preserve">RA22</t>
  </si>
  <si>
    <t xml:space="preserve">Risk Assessment: Working with Contaminated Ground</t>
  </si>
  <si>
    <t xml:space="preserve">https://amwaterservicesvanpacks.onyxoperations.co.uk/risk-assessments/ra-22-working-with-contaminated-ground/</t>
  </si>
  <si>
    <t xml:space="preserve">RA23</t>
  </si>
  <si>
    <t xml:space="preserve">Risk Assessment: Needle Sticks and Other Sharp Objects</t>
  </si>
  <si>
    <t xml:space="preserve">https://amwaterservicesvanpacks.onyxoperations.co.uk/risk-assessments/ra-23-needle-sticks-and-other-sharp-objects/</t>
  </si>
  <si>
    <t xml:space="preserve">RA24</t>
  </si>
  <si>
    <t xml:space="preserve">Risk Assessment: Work in (Low Risk) Confined Space</t>
  </si>
  <si>
    <t xml:space="preserve">https://amwaterservicesvanpacks.onyxoperations.co.uk/risk-assessments/ra-24-work-in-low-risk-confined-space/</t>
  </si>
  <si>
    <t xml:space="preserve">RA25</t>
  </si>
  <si>
    <t xml:space="preserve">Risk Assessment: Asphalt Reinstatement</t>
  </si>
  <si>
    <t xml:space="preserve">https://amwaterservicesvanpacks.onyxoperations.co.uk/risk-assessments/ra-25-asphalt-reinstatement/</t>
  </si>
  <si>
    <t xml:space="preserve">Summary</t>
  </si>
  <si>
    <t xml:space="preserve">By review status</t>
  </si>
  <si>
    <t xml:space="preserve">Value</t>
  </si>
  <si>
    <t xml:space="preserve">Count</t>
  </si>
  <si>
    <t xml:space="preserve">Current</t>
  </si>
  <si>
    <t xml:space="preserve">Due soon</t>
  </si>
  <si>
    <t xml:space="preserve">Overdue</t>
  </si>
  <si>
    <t xml:space="preserve">By portal</t>
  </si>
  <si>
    <t xml:space="preserve">By lifecycle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</si>
</sst>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E3A5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9"/>
      <color rgb="FF2C4F7C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0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CE4"/>
      </left>
      <right style="thin">
        <color rgb="FFD4DCE4"/>
      </right>
      <top style="thin">
        <color rgb="FFD4DCE4"/>
      </top>
      <bottom style="thin">
        <color rgb="FFD4D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C4F7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4F8"/>
      <rgbColor rgb="FFCCFFFF"/>
      <rgbColor rgb="FF660066"/>
      <rgbColor rgb="FFFF8080"/>
      <rgbColor rgb="FF0066CC"/>
      <rgbColor rgb="FFD4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A5F"/>
      <rgbColor rgb="FF339966"/>
      <rgbColor rgb="FF003300"/>
      <rgbColor rgb="FF333300"/>
      <rgbColor rgb="FF993300"/>
      <rgbColor rgb="FF993366"/>
      <rgbColor rgb="FF2C4F7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54"/>
    <col collapsed="false" customWidth="true" hidden="false" outlineLevel="0" max="3" min="3" style="0" width="16"/>
    <col collapsed="false" customWidth="true" hidden="false" outlineLevel="0" max="4" min="4" style="0" width="2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6" customFormat="false" ht="15" hidden="false" customHeight="false" outlineLevel="0" collapsed="false">
      <c r="A6" s="5" t="s">
        <v>3</v>
      </c>
      <c r="B6" s="6" t="s">
        <v>4</v>
      </c>
    </row>
    <row r="7" customFormat="false" ht="15" hidden="false" customHeight="false" outlineLevel="0" collapsed="false">
      <c r="A7" s="5" t="s">
        <v>5</v>
      </c>
      <c r="B7" s="6" t="n">
        <v>1</v>
      </c>
    </row>
    <row r="8" customFormat="false" ht="15" hidden="false" customHeight="false" outlineLevel="0" collapsed="false">
      <c r="A8" s="5" t="s">
        <v>6</v>
      </c>
      <c r="B8" s="6" t="s">
        <v>7</v>
      </c>
    </row>
    <row r="9" customFormat="false" ht="15" hidden="false" customHeight="false" outlineLevel="0" collapsed="false">
      <c r="A9" s="5" t="s">
        <v>8</v>
      </c>
      <c r="B9" s="6" t="s">
        <v>9</v>
      </c>
    </row>
    <row r="10" customFormat="false" ht="15" hidden="false" customHeight="false" outlineLevel="0" collapsed="false">
      <c r="A10" s="5" t="s">
        <v>10</v>
      </c>
      <c r="B10" s="6" t="s">
        <v>11</v>
      </c>
    </row>
    <row r="11" customFormat="false" ht="15" hidden="false" customHeight="false" outlineLevel="0" collapsed="false">
      <c r="A11" s="5" t="s">
        <v>12</v>
      </c>
      <c r="B11" s="6" t="s">
        <v>13</v>
      </c>
    </row>
    <row r="12" customFormat="false" ht="15" hidden="false" customHeight="false" outlineLevel="0" collapsed="false">
      <c r="A12" s="5" t="s">
        <v>14</v>
      </c>
      <c r="B12" s="6" t="s">
        <v>15</v>
      </c>
    </row>
    <row r="14" customFormat="false" ht="15" hidden="false" customHeight="false" outlineLevel="0" collapsed="false">
      <c r="A14" s="3" t="s">
        <v>16</v>
      </c>
      <c r="B14" s="4"/>
    </row>
    <row r="15" customFormat="false" ht="15" hidden="false" customHeight="false" outlineLevel="0" collapsed="false">
      <c r="A15" s="6" t="s">
        <v>17</v>
      </c>
      <c r="B15" s="5" t="n">
        <v>263</v>
      </c>
    </row>
    <row r="16" customFormat="false" ht="15" hidden="false" customHeight="false" outlineLevel="0" collapsed="false">
      <c r="A16" s="6" t="s">
        <v>18</v>
      </c>
      <c r="B16" s="5" t="n">
        <v>208</v>
      </c>
    </row>
    <row r="17" customFormat="false" ht="15" hidden="false" customHeight="false" outlineLevel="0" collapsed="false">
      <c r="A17" s="6" t="s">
        <v>19</v>
      </c>
      <c r="B17" s="5" t="n">
        <v>55</v>
      </c>
    </row>
    <row r="19" customFormat="false" ht="15" hidden="false" customHeight="false" outlineLevel="0" collapsed="false">
      <c r="A19" s="5" t="s">
        <v>20</v>
      </c>
    </row>
    <row r="20" customFormat="false" ht="15" hidden="false" customHeight="true" outlineLevel="0" collapsed="false">
      <c r="A20" s="7" t="s">
        <v>21</v>
      </c>
      <c r="B20" s="7"/>
      <c r="C20" s="7"/>
      <c r="D20" s="7"/>
      <c r="E20" s="7"/>
    </row>
    <row r="21" customFormat="false" ht="15" hidden="false" customHeight="false" outlineLevel="0" collapsed="false">
      <c r="A21" s="7"/>
      <c r="B21" s="7"/>
      <c r="C21" s="7"/>
      <c r="D21" s="7"/>
      <c r="E21" s="7"/>
    </row>
    <row r="22" customFormat="false" ht="15" hidden="false" customHeight="false" outlineLevel="0" collapsed="false">
      <c r="A22" s="7"/>
      <c r="B22" s="7"/>
      <c r="C22" s="7"/>
      <c r="D22" s="7"/>
      <c r="E22" s="7"/>
    </row>
    <row r="24" customFormat="false" ht="15" hidden="false" customHeight="false" outlineLevel="0" collapsed="false">
      <c r="A24" s="3" t="s">
        <v>22</v>
      </c>
      <c r="B24" s="4"/>
      <c r="C24" s="4"/>
      <c r="D24" s="4"/>
    </row>
    <row r="25" customFormat="false" ht="15" hidden="false" customHeight="false" outlineLevel="0" collapsed="false">
      <c r="A25" s="8" t="s">
        <v>23</v>
      </c>
      <c r="B25" s="8" t="s">
        <v>24</v>
      </c>
      <c r="C25" s="8" t="s">
        <v>25</v>
      </c>
      <c r="D25" s="8" t="s">
        <v>12</v>
      </c>
    </row>
    <row r="26" customFormat="false" ht="48" hidden="false" customHeight="true" outlineLevel="0" collapsed="false">
      <c r="A26" s="9" t="n">
        <v>1</v>
      </c>
      <c r="B26" s="10" t="s">
        <v>26</v>
      </c>
      <c r="C26" s="9" t="s">
        <v>7</v>
      </c>
      <c r="D26" s="9" t="s">
        <v>27</v>
      </c>
    </row>
  </sheetData>
  <mergeCells count="1">
    <mergeCell ref="A20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2"/>
    <col collapsed="false" customWidth="true" hidden="false" outlineLevel="0" max="3" min="3" style="0" width="10"/>
    <col collapsed="false" customWidth="true" hidden="false" outlineLevel="0" max="5" min="4" style="0" width="18"/>
    <col collapsed="false" customWidth="true" hidden="false" outlineLevel="0" max="6" min="6" style="0" width="6"/>
    <col collapsed="false" customWidth="true" hidden="false" outlineLevel="0" max="10" min="7" style="0" width="12"/>
    <col collapsed="false" customWidth="true" hidden="false" outlineLevel="0" max="11" min="11" style="0" width="24"/>
    <col collapsed="false" customWidth="true" hidden="false" outlineLevel="0" max="12" min="12" style="0" width="48"/>
  </cols>
  <sheetData>
    <row r="1" customFormat="false" ht="17.35" hidden="false" customHeight="false" outlineLevel="0" collapsed="false">
      <c r="A1" s="1" t="s">
        <v>28</v>
      </c>
    </row>
    <row r="3" customFormat="false" ht="15" hidden="false" customHeight="false" outlineLevel="0" collapsed="false">
      <c r="A3" s="11" t="s">
        <v>29</v>
      </c>
      <c r="B3" s="11" t="s">
        <v>30</v>
      </c>
      <c r="C3" s="11" t="s">
        <v>31</v>
      </c>
      <c r="D3" s="11" t="s">
        <v>32</v>
      </c>
      <c r="E3" s="11" t="s">
        <v>33</v>
      </c>
      <c r="F3" s="11" t="s">
        <v>34</v>
      </c>
      <c r="G3" s="11" t="s">
        <v>6</v>
      </c>
      <c r="H3" s="11" t="s">
        <v>35</v>
      </c>
      <c r="I3" s="11" t="s">
        <v>36</v>
      </c>
      <c r="J3" s="11" t="s">
        <v>37</v>
      </c>
      <c r="K3" s="11" t="s">
        <v>12</v>
      </c>
      <c r="L3" s="11" t="s">
        <v>38</v>
      </c>
    </row>
    <row r="4" customFormat="false" ht="23.85" hidden="false" customHeight="false" outlineLevel="0" collapsed="false">
      <c r="A4" s="12" t="s">
        <v>39</v>
      </c>
      <c r="B4" s="10" t="s">
        <v>40</v>
      </c>
      <c r="C4" s="10" t="s">
        <v>41</v>
      </c>
      <c r="D4" s="10" t="s">
        <v>42</v>
      </c>
      <c r="E4" s="10" t="s">
        <v>43</v>
      </c>
      <c r="F4" s="10"/>
      <c r="G4" s="10"/>
      <c r="H4" s="10"/>
      <c r="I4" s="10" t="str">
        <f aca="true">IF(H4="","",H4-TODAY())</f>
        <v/>
      </c>
      <c r="J4" s="10" t="str">
        <f aca="true">IF(H4="",E4,IF(H4&lt;TODAY(),"Overdue",IF(H4-TODAY()&lt;=90,"Due soon","Current")))</f>
        <v>In use — record</v>
      </c>
      <c r="K4" s="10" t="s">
        <v>13</v>
      </c>
      <c r="L4" s="13" t="s">
        <v>44</v>
      </c>
    </row>
    <row r="5" customFormat="false" ht="23.85" hidden="false" customHeight="false" outlineLevel="0" collapsed="false">
      <c r="A5" s="12" t="s">
        <v>45</v>
      </c>
      <c r="B5" s="10" t="s">
        <v>46</v>
      </c>
      <c r="C5" s="10" t="s">
        <v>41</v>
      </c>
      <c r="D5" s="10" t="s">
        <v>42</v>
      </c>
      <c r="E5" s="10" t="s">
        <v>43</v>
      </c>
      <c r="F5" s="10"/>
      <c r="G5" s="10"/>
      <c r="H5" s="10"/>
      <c r="I5" s="10" t="str">
        <f aca="true">IF(H5="","",H5-TODAY())</f>
        <v/>
      </c>
      <c r="J5" s="10" t="str">
        <f aca="true">IF(H5="",E5,IF(H5&lt;TODAY(),"Overdue",IF(H5-TODAY()&lt;=90,"Due soon","Current")))</f>
        <v>In use — record</v>
      </c>
      <c r="K5" s="10" t="s">
        <v>13</v>
      </c>
      <c r="L5" s="13" t="s">
        <v>47</v>
      </c>
    </row>
    <row r="6" customFormat="false" ht="23.85" hidden="false" customHeight="false" outlineLevel="0" collapsed="false">
      <c r="A6" s="12" t="s">
        <v>48</v>
      </c>
      <c r="B6" s="10" t="s">
        <v>49</v>
      </c>
      <c r="C6" s="10" t="s">
        <v>41</v>
      </c>
      <c r="D6" s="10" t="s">
        <v>42</v>
      </c>
      <c r="E6" s="10" t="s">
        <v>50</v>
      </c>
      <c r="F6" s="10" t="s">
        <v>51</v>
      </c>
      <c r="G6" s="14" t="n">
        <v>46146</v>
      </c>
      <c r="H6" s="14" t="n">
        <v>46877</v>
      </c>
      <c r="I6" s="10" t="n">
        <f aca="true">IF(H6="","",H6-TODAY())</f>
        <v>688</v>
      </c>
      <c r="J6" s="10" t="str">
        <f aca="true">IF(H6="",E6,IF(H6&lt;TODAY(),"Overdue",IF(H6-TODAY()&lt;=90,"Due soon","Current")))</f>
        <v>Current</v>
      </c>
      <c r="K6" s="10" t="s">
        <v>13</v>
      </c>
      <c r="L6" s="13" t="s">
        <v>52</v>
      </c>
    </row>
    <row r="7" customFormat="false" ht="23.85" hidden="false" customHeight="false" outlineLevel="0" collapsed="false">
      <c r="A7" s="12" t="s">
        <v>53</v>
      </c>
      <c r="B7" s="10" t="s">
        <v>54</v>
      </c>
      <c r="C7" s="10" t="s">
        <v>41</v>
      </c>
      <c r="D7" s="10" t="s">
        <v>42</v>
      </c>
      <c r="E7" s="10" t="s">
        <v>50</v>
      </c>
      <c r="F7" s="10" t="s">
        <v>55</v>
      </c>
      <c r="G7" s="14" t="n">
        <v>45901</v>
      </c>
      <c r="H7" s="14" t="n">
        <v>46631</v>
      </c>
      <c r="I7" s="10" t="n">
        <f aca="true">IF(H7="","",H7-TODAY())</f>
        <v>442</v>
      </c>
      <c r="J7" s="10" t="str">
        <f aca="true">IF(H7="",E7,IF(H7&lt;TODAY(),"Overdue",IF(H7-TODAY()&lt;=90,"Due soon","Current")))</f>
        <v>Current</v>
      </c>
      <c r="K7" s="10" t="s">
        <v>13</v>
      </c>
      <c r="L7" s="13"/>
    </row>
    <row r="8" customFormat="false" ht="23.85" hidden="false" customHeight="false" outlineLevel="0" collapsed="false">
      <c r="A8" s="12" t="s">
        <v>56</v>
      </c>
      <c r="B8" s="10" t="s">
        <v>57</v>
      </c>
      <c r="C8" s="10" t="s">
        <v>41</v>
      </c>
      <c r="D8" s="10" t="s">
        <v>58</v>
      </c>
      <c r="E8" s="10" t="s">
        <v>43</v>
      </c>
      <c r="F8" s="10"/>
      <c r="G8" s="10"/>
      <c r="H8" s="10"/>
      <c r="I8" s="10" t="str">
        <f aca="true">IF(H8="","",H8-TODAY())</f>
        <v/>
      </c>
      <c r="J8" s="10" t="str">
        <f aca="true">IF(H8="",E8,IF(H8&lt;TODAY(),"Overdue",IF(H8-TODAY()&lt;=90,"Due soon","Current")))</f>
        <v>In use — record</v>
      </c>
      <c r="K8" s="10" t="s">
        <v>13</v>
      </c>
      <c r="L8" s="13" t="s">
        <v>59</v>
      </c>
    </row>
    <row r="9" customFormat="false" ht="23.85" hidden="false" customHeight="false" outlineLevel="0" collapsed="false">
      <c r="A9" s="12" t="s">
        <v>60</v>
      </c>
      <c r="B9" s="10" t="s">
        <v>61</v>
      </c>
      <c r="C9" s="10" t="s">
        <v>41</v>
      </c>
      <c r="D9" s="10" t="s">
        <v>58</v>
      </c>
      <c r="E9" s="10" t="s">
        <v>43</v>
      </c>
      <c r="F9" s="10"/>
      <c r="G9" s="10"/>
      <c r="H9" s="10"/>
      <c r="I9" s="10" t="str">
        <f aca="true">IF(H9="","",H9-TODAY())</f>
        <v/>
      </c>
      <c r="J9" s="10" t="str">
        <f aca="true">IF(H9="",E9,IF(H9&lt;TODAY(),"Overdue",IF(H9-TODAY()&lt;=90,"Due soon","Current")))</f>
        <v>In use — record</v>
      </c>
      <c r="K9" s="10" t="s">
        <v>13</v>
      </c>
      <c r="L9" s="13" t="s">
        <v>62</v>
      </c>
    </row>
    <row r="10" customFormat="false" ht="23.85" hidden="false" customHeight="false" outlineLevel="0" collapsed="false">
      <c r="A10" s="12" t="s">
        <v>63</v>
      </c>
      <c r="B10" s="10" t="s">
        <v>64</v>
      </c>
      <c r="C10" s="10" t="s">
        <v>41</v>
      </c>
      <c r="D10" s="10" t="s">
        <v>58</v>
      </c>
      <c r="E10" s="10" t="s">
        <v>43</v>
      </c>
      <c r="F10" s="10"/>
      <c r="G10" s="10"/>
      <c r="H10" s="10"/>
      <c r="I10" s="10" t="str">
        <f aca="true">IF(H10="","",H10-TODAY())</f>
        <v/>
      </c>
      <c r="J10" s="10" t="str">
        <f aca="true">IF(H10="",E10,IF(H10&lt;TODAY(),"Overdue",IF(H10-TODAY()&lt;=90,"Due soon","Current")))</f>
        <v>In use — record</v>
      </c>
      <c r="K10" s="10" t="s">
        <v>13</v>
      </c>
      <c r="L10" s="13" t="s">
        <v>65</v>
      </c>
    </row>
    <row r="11" customFormat="false" ht="23.85" hidden="false" customHeight="false" outlineLevel="0" collapsed="false">
      <c r="A11" s="12" t="s">
        <v>66</v>
      </c>
      <c r="B11" s="10" t="s">
        <v>67</v>
      </c>
      <c r="C11" s="10" t="s">
        <v>41</v>
      </c>
      <c r="D11" s="10" t="s">
        <v>68</v>
      </c>
      <c r="E11" s="10" t="s">
        <v>69</v>
      </c>
      <c r="F11" s="10"/>
      <c r="G11" s="10"/>
      <c r="H11" s="10"/>
      <c r="I11" s="10" t="str">
        <f aca="true">IF(H11="","",H11-TODAY())</f>
        <v/>
      </c>
      <c r="J11" s="10" t="str">
        <f aca="true">IF(H11="",E11,IF(H11&lt;TODAY(),"Overdue",IF(H11-TODAY()&lt;=90,"Due soon","Current")))</f>
        <v>External / statutory</v>
      </c>
      <c r="K11" s="10" t="s">
        <v>13</v>
      </c>
      <c r="L11" s="13"/>
    </row>
    <row r="12" customFormat="false" ht="23.85" hidden="false" customHeight="false" outlineLevel="0" collapsed="false">
      <c r="A12" s="12" t="s">
        <v>70</v>
      </c>
      <c r="B12" s="10" t="s">
        <v>71</v>
      </c>
      <c r="C12" s="10" t="s">
        <v>41</v>
      </c>
      <c r="D12" s="10" t="s">
        <v>68</v>
      </c>
      <c r="E12" s="10" t="s">
        <v>69</v>
      </c>
      <c r="F12" s="10"/>
      <c r="G12" s="10"/>
      <c r="H12" s="10"/>
      <c r="I12" s="10" t="str">
        <f aca="true">IF(H12="","",H12-TODAY())</f>
        <v/>
      </c>
      <c r="J12" s="10" t="str">
        <f aca="true">IF(H12="",E12,IF(H12&lt;TODAY(),"Overdue",IF(H12-TODAY()&lt;=90,"Due soon","Current")))</f>
        <v>External / statutory</v>
      </c>
      <c r="K12" s="10" t="s">
        <v>13</v>
      </c>
      <c r="L12" s="13"/>
    </row>
    <row r="13" customFormat="false" ht="23.85" hidden="false" customHeight="false" outlineLevel="0" collapsed="false">
      <c r="A13" s="12" t="s">
        <v>72</v>
      </c>
      <c r="B13" s="10" t="s">
        <v>73</v>
      </c>
      <c r="C13" s="10" t="s">
        <v>41</v>
      </c>
      <c r="D13" s="10" t="s">
        <v>68</v>
      </c>
      <c r="E13" s="10" t="s">
        <v>74</v>
      </c>
      <c r="F13" s="10"/>
      <c r="G13" s="10"/>
      <c r="H13" s="10"/>
      <c r="I13" s="10" t="str">
        <f aca="true">IF(H13="","",H13-TODAY())</f>
        <v/>
      </c>
      <c r="J13" s="10" t="str">
        <f aca="true">IF(H13="",E13,IF(H13&lt;TODAY(),"Overdue",IF(H13-TODAY()&lt;=90,"Due soon","Current")))</f>
        <v>Missing — to create</v>
      </c>
      <c r="K13" s="10" t="s">
        <v>75</v>
      </c>
      <c r="L13" s="13"/>
    </row>
    <row r="14" customFormat="false" ht="23.85" hidden="false" customHeight="false" outlineLevel="0" collapsed="false">
      <c r="A14" s="12" t="s">
        <v>76</v>
      </c>
      <c r="B14" s="10" t="s">
        <v>77</v>
      </c>
      <c r="C14" s="10" t="s">
        <v>41</v>
      </c>
      <c r="D14" s="10" t="s">
        <v>78</v>
      </c>
      <c r="E14" s="10" t="s">
        <v>74</v>
      </c>
      <c r="F14" s="10"/>
      <c r="G14" s="10"/>
      <c r="H14" s="10"/>
      <c r="I14" s="10" t="str">
        <f aca="true">IF(H14="","",H14-TODAY())</f>
        <v/>
      </c>
      <c r="J14" s="10" t="str">
        <f aca="true">IF(H14="",E14,IF(H14&lt;TODAY(),"Overdue",IF(H14-TODAY()&lt;=90,"Due soon","Current")))</f>
        <v>Missing — to create</v>
      </c>
      <c r="K14" s="10" t="s">
        <v>79</v>
      </c>
      <c r="L14" s="13"/>
    </row>
    <row r="15" customFormat="false" ht="23.85" hidden="false" customHeight="false" outlineLevel="0" collapsed="false">
      <c r="A15" s="12" t="s">
        <v>80</v>
      </c>
      <c r="B15" s="10" t="s">
        <v>81</v>
      </c>
      <c r="C15" s="10" t="s">
        <v>41</v>
      </c>
      <c r="D15" s="10" t="s">
        <v>82</v>
      </c>
      <c r="E15" s="10" t="s">
        <v>74</v>
      </c>
      <c r="F15" s="10"/>
      <c r="G15" s="10"/>
      <c r="H15" s="10"/>
      <c r="I15" s="10" t="str">
        <f aca="true">IF(H15="","",H15-TODAY())</f>
        <v/>
      </c>
      <c r="J15" s="10" t="str">
        <f aca="true">IF(H15="",E15,IF(H15&lt;TODAY(),"Overdue",IF(H15-TODAY()&lt;=90,"Due soon","Current")))</f>
        <v>Missing — to create</v>
      </c>
      <c r="K15" s="10" t="s">
        <v>75</v>
      </c>
      <c r="L15" s="13"/>
    </row>
    <row r="16" customFormat="false" ht="23.85" hidden="false" customHeight="false" outlineLevel="0" collapsed="false">
      <c r="A16" s="12" t="s">
        <v>83</v>
      </c>
      <c r="B16" s="10" t="s">
        <v>84</v>
      </c>
      <c r="C16" s="10" t="s">
        <v>41</v>
      </c>
      <c r="D16" s="10" t="s">
        <v>82</v>
      </c>
      <c r="E16" s="10" t="s">
        <v>74</v>
      </c>
      <c r="F16" s="10"/>
      <c r="G16" s="10"/>
      <c r="H16" s="10"/>
      <c r="I16" s="10" t="str">
        <f aca="true">IF(H16="","",H16-TODAY())</f>
        <v/>
      </c>
      <c r="J16" s="10" t="str">
        <f aca="true">IF(H16="",E16,IF(H16&lt;TODAY(),"Overdue",IF(H16-TODAY()&lt;=90,"Due soon","Current")))</f>
        <v>Missing — to create</v>
      </c>
      <c r="K16" s="10" t="s">
        <v>75</v>
      </c>
      <c r="L16" s="13"/>
    </row>
    <row r="17" customFormat="false" ht="23.85" hidden="false" customHeight="false" outlineLevel="0" collapsed="false">
      <c r="A17" s="12" t="s">
        <v>85</v>
      </c>
      <c r="B17" s="10" t="s">
        <v>86</v>
      </c>
      <c r="C17" s="10" t="s">
        <v>41</v>
      </c>
      <c r="D17" s="10" t="s">
        <v>82</v>
      </c>
      <c r="E17" s="10" t="s">
        <v>74</v>
      </c>
      <c r="F17" s="10"/>
      <c r="G17" s="10"/>
      <c r="H17" s="10"/>
      <c r="I17" s="10" t="str">
        <f aca="true">IF(H17="","",H17-TODAY())</f>
        <v/>
      </c>
      <c r="J17" s="10" t="str">
        <f aca="true">IF(H17="",E17,IF(H17&lt;TODAY(),"Overdue",IF(H17-TODAY()&lt;=90,"Due soon","Current")))</f>
        <v>Missing — to create</v>
      </c>
      <c r="K17" s="10" t="s">
        <v>75</v>
      </c>
      <c r="L17" s="13"/>
    </row>
    <row r="18" customFormat="false" ht="23.85" hidden="false" customHeight="false" outlineLevel="0" collapsed="false">
      <c r="A18" s="12" t="s">
        <v>87</v>
      </c>
      <c r="B18" s="10" t="s">
        <v>88</v>
      </c>
      <c r="C18" s="10" t="s">
        <v>41</v>
      </c>
      <c r="D18" s="10" t="s">
        <v>82</v>
      </c>
      <c r="E18" s="10" t="s">
        <v>74</v>
      </c>
      <c r="F18" s="10"/>
      <c r="G18" s="10"/>
      <c r="H18" s="10"/>
      <c r="I18" s="10" t="str">
        <f aca="true">IF(H18="","",H18-TODAY())</f>
        <v/>
      </c>
      <c r="J18" s="10" t="str">
        <f aca="true">IF(H18="",E18,IF(H18&lt;TODAY(),"Overdue",IF(H18-TODAY()&lt;=90,"Due soon","Current")))</f>
        <v>Missing — to create</v>
      </c>
      <c r="K18" s="10" t="s">
        <v>75</v>
      </c>
      <c r="L18" s="13"/>
    </row>
    <row r="19" customFormat="false" ht="23.85" hidden="false" customHeight="false" outlineLevel="0" collapsed="false">
      <c r="A19" s="12" t="s">
        <v>89</v>
      </c>
      <c r="B19" s="10" t="s">
        <v>90</v>
      </c>
      <c r="C19" s="10" t="s">
        <v>41</v>
      </c>
      <c r="D19" s="10" t="s">
        <v>82</v>
      </c>
      <c r="E19" s="10" t="s">
        <v>43</v>
      </c>
      <c r="F19" s="10"/>
      <c r="G19" s="10"/>
      <c r="H19" s="10"/>
      <c r="I19" s="10" t="str">
        <f aca="true">IF(H19="","",H19-TODAY())</f>
        <v/>
      </c>
      <c r="J19" s="10" t="str">
        <f aca="true">IF(H19="",E19,IF(H19&lt;TODAY(),"Overdue",IF(H19-TODAY()&lt;=90,"Due soon","Current")))</f>
        <v>In use — record</v>
      </c>
      <c r="K19" s="10" t="s">
        <v>13</v>
      </c>
      <c r="L19" s="13"/>
    </row>
    <row r="20" customFormat="false" ht="23.85" hidden="false" customHeight="false" outlineLevel="0" collapsed="false">
      <c r="A20" s="12" t="s">
        <v>91</v>
      </c>
      <c r="B20" s="10" t="s">
        <v>92</v>
      </c>
      <c r="C20" s="10" t="s">
        <v>41</v>
      </c>
      <c r="D20" s="10" t="s">
        <v>82</v>
      </c>
      <c r="E20" s="10" t="s">
        <v>43</v>
      </c>
      <c r="F20" s="10"/>
      <c r="G20" s="10"/>
      <c r="H20" s="10"/>
      <c r="I20" s="10" t="str">
        <f aca="true">IF(H20="","",H20-TODAY())</f>
        <v/>
      </c>
      <c r="J20" s="10" t="str">
        <f aca="true">IF(H20="",E20,IF(H20&lt;TODAY(),"Overdue",IF(H20-TODAY()&lt;=90,"Due soon","Current")))</f>
        <v>In use — record</v>
      </c>
      <c r="K20" s="10" t="s">
        <v>13</v>
      </c>
      <c r="L20" s="13" t="s">
        <v>93</v>
      </c>
    </row>
    <row r="21" customFormat="false" ht="32.8" hidden="false" customHeight="false" outlineLevel="0" collapsed="false">
      <c r="A21" s="12" t="s">
        <v>94</v>
      </c>
      <c r="B21" s="10" t="s">
        <v>95</v>
      </c>
      <c r="C21" s="10" t="s">
        <v>41</v>
      </c>
      <c r="D21" s="10" t="s">
        <v>82</v>
      </c>
      <c r="E21" s="10" t="s">
        <v>50</v>
      </c>
      <c r="F21" s="10" t="s">
        <v>96</v>
      </c>
      <c r="G21" s="14" t="n">
        <v>46190</v>
      </c>
      <c r="H21" s="14" t="n">
        <v>46921</v>
      </c>
      <c r="I21" s="10" t="n">
        <f aca="true">IF(H21="","",H21-TODAY())</f>
        <v>732</v>
      </c>
      <c r="J21" s="10" t="str">
        <f aca="true">IF(H21="",E21,IF(H21&lt;TODAY(),"Overdue",IF(H21-TODAY()&lt;=90,"Due soon","Current")))</f>
        <v>Current</v>
      </c>
      <c r="K21" s="10" t="s">
        <v>13</v>
      </c>
      <c r="L21" s="13" t="s">
        <v>97</v>
      </c>
    </row>
    <row r="22" customFormat="false" ht="22.35" hidden="false" customHeight="false" outlineLevel="0" collapsed="false">
      <c r="A22" s="12" t="s">
        <v>98</v>
      </c>
      <c r="B22" s="10" t="s">
        <v>99</v>
      </c>
      <c r="C22" s="10" t="s">
        <v>41</v>
      </c>
      <c r="D22" s="10" t="s">
        <v>82</v>
      </c>
      <c r="E22" s="10" t="s">
        <v>50</v>
      </c>
      <c r="F22" s="10" t="s">
        <v>96</v>
      </c>
      <c r="G22" s="14" t="n">
        <v>46190</v>
      </c>
      <c r="H22" s="14" t="n">
        <v>46921</v>
      </c>
      <c r="I22" s="10" t="n">
        <f aca="true">IF(H22="","",H22-TODAY())</f>
        <v>732</v>
      </c>
      <c r="J22" s="10" t="str">
        <f aca="true">IF(H22="",E22,IF(H22&lt;TODAY(),"Overdue",IF(H22-TODAY()&lt;=90,"Due soon","Current")))</f>
        <v>Current</v>
      </c>
      <c r="K22" s="10" t="s">
        <v>13</v>
      </c>
      <c r="L22" s="13" t="s">
        <v>100</v>
      </c>
    </row>
    <row r="23" customFormat="false" ht="43.25" hidden="false" customHeight="false" outlineLevel="0" collapsed="false">
      <c r="A23" s="12" t="s">
        <v>101</v>
      </c>
      <c r="B23" s="10" t="s">
        <v>102</v>
      </c>
      <c r="C23" s="10" t="s">
        <v>41</v>
      </c>
      <c r="D23" s="10" t="s">
        <v>82</v>
      </c>
      <c r="E23" s="10" t="s">
        <v>50</v>
      </c>
      <c r="F23" s="10" t="s">
        <v>96</v>
      </c>
      <c r="G23" s="14" t="n">
        <v>46190</v>
      </c>
      <c r="H23" s="14" t="n">
        <v>46921</v>
      </c>
      <c r="I23" s="10" t="n">
        <f aca="true">IF(H23="","",H23-TODAY())</f>
        <v>732</v>
      </c>
      <c r="J23" s="10" t="str">
        <f aca="true">IF(H23="",E23,IF(H23&lt;TODAY(),"Overdue",IF(H23-TODAY()&lt;=90,"Due soon","Current")))</f>
        <v>Current</v>
      </c>
      <c r="K23" s="10" t="s">
        <v>13</v>
      </c>
      <c r="L23" s="13" t="s">
        <v>103</v>
      </c>
    </row>
    <row r="24" customFormat="false" ht="32.8" hidden="false" customHeight="false" outlineLevel="0" collapsed="false">
      <c r="A24" s="12" t="s">
        <v>104</v>
      </c>
      <c r="B24" s="10" t="s">
        <v>105</v>
      </c>
      <c r="C24" s="10" t="s">
        <v>41</v>
      </c>
      <c r="D24" s="10" t="s">
        <v>82</v>
      </c>
      <c r="E24" s="10" t="s">
        <v>50</v>
      </c>
      <c r="F24" s="10" t="s">
        <v>51</v>
      </c>
      <c r="G24" s="14" t="n">
        <v>46189</v>
      </c>
      <c r="H24" s="14" t="n">
        <v>46920</v>
      </c>
      <c r="I24" s="10" t="n">
        <f aca="true">IF(H24="","",H24-TODAY())</f>
        <v>731</v>
      </c>
      <c r="J24" s="10" t="str">
        <f aca="true">IF(H24="",E24,IF(H24&lt;TODAY(),"Overdue",IF(H24-TODAY()&lt;=90,"Due soon","Current")))</f>
        <v>Current</v>
      </c>
      <c r="K24" s="10" t="s">
        <v>13</v>
      </c>
      <c r="L24" s="13" t="s">
        <v>106</v>
      </c>
    </row>
    <row r="25" customFormat="false" ht="22.35" hidden="false" customHeight="false" outlineLevel="0" collapsed="false">
      <c r="A25" s="12" t="s">
        <v>107</v>
      </c>
      <c r="B25" s="10" t="s">
        <v>108</v>
      </c>
      <c r="C25" s="10" t="s">
        <v>41</v>
      </c>
      <c r="D25" s="10" t="s">
        <v>82</v>
      </c>
      <c r="E25" s="10" t="s">
        <v>50</v>
      </c>
      <c r="F25" s="10" t="s">
        <v>96</v>
      </c>
      <c r="G25" s="14" t="n">
        <v>46190</v>
      </c>
      <c r="H25" s="14" t="n">
        <v>46921</v>
      </c>
      <c r="I25" s="10" t="n">
        <f aca="true">IF(H25="","",H25-TODAY())</f>
        <v>732</v>
      </c>
      <c r="J25" s="10" t="str">
        <f aca="true">IF(H25="",E25,IF(H25&lt;TODAY(),"Overdue",IF(H25-TODAY()&lt;=90,"Due soon","Current")))</f>
        <v>Current</v>
      </c>
      <c r="K25" s="10" t="s">
        <v>13</v>
      </c>
      <c r="L25" s="13" t="s">
        <v>109</v>
      </c>
    </row>
    <row r="26" customFormat="false" ht="23.85" hidden="false" customHeight="false" outlineLevel="0" collapsed="false">
      <c r="A26" s="12" t="s">
        <v>110</v>
      </c>
      <c r="B26" s="10" t="s">
        <v>111</v>
      </c>
      <c r="C26" s="10" t="s">
        <v>41</v>
      </c>
      <c r="D26" s="10" t="s">
        <v>112</v>
      </c>
      <c r="E26" s="10" t="s">
        <v>74</v>
      </c>
      <c r="F26" s="10"/>
      <c r="G26" s="10"/>
      <c r="H26" s="10"/>
      <c r="I26" s="10" t="str">
        <f aca="true">IF(H26="","",H26-TODAY())</f>
        <v/>
      </c>
      <c r="J26" s="10" t="str">
        <f aca="true">IF(H26="",E26,IF(H26&lt;TODAY(),"Overdue",IF(H26-TODAY()&lt;=90,"Due soon","Current")))</f>
        <v>Missing — to create</v>
      </c>
      <c r="K26" s="10" t="s">
        <v>75</v>
      </c>
      <c r="L26" s="13"/>
    </row>
    <row r="27" customFormat="false" ht="23.85" hidden="false" customHeight="false" outlineLevel="0" collapsed="false">
      <c r="A27" s="12" t="s">
        <v>113</v>
      </c>
      <c r="B27" s="10" t="s">
        <v>114</v>
      </c>
      <c r="C27" s="10" t="s">
        <v>41</v>
      </c>
      <c r="D27" s="10" t="s">
        <v>112</v>
      </c>
      <c r="E27" s="10" t="s">
        <v>74</v>
      </c>
      <c r="F27" s="10"/>
      <c r="G27" s="10"/>
      <c r="H27" s="10"/>
      <c r="I27" s="10" t="str">
        <f aca="true">IF(H27="","",H27-TODAY())</f>
        <v/>
      </c>
      <c r="J27" s="10" t="str">
        <f aca="true">IF(H27="",E27,IF(H27&lt;TODAY(),"Overdue",IF(H27-TODAY()&lt;=90,"Due soon","Current")))</f>
        <v>Missing — to create</v>
      </c>
      <c r="K27" s="10" t="s">
        <v>75</v>
      </c>
      <c r="L27" s="13"/>
    </row>
    <row r="28" customFormat="false" ht="23.85" hidden="false" customHeight="false" outlineLevel="0" collapsed="false">
      <c r="A28" s="12" t="s">
        <v>115</v>
      </c>
      <c r="B28" s="10" t="s">
        <v>116</v>
      </c>
      <c r="C28" s="10" t="s">
        <v>41</v>
      </c>
      <c r="D28" s="10" t="s">
        <v>112</v>
      </c>
      <c r="E28" s="10" t="s">
        <v>43</v>
      </c>
      <c r="F28" s="10"/>
      <c r="G28" s="10"/>
      <c r="H28" s="10"/>
      <c r="I28" s="10" t="str">
        <f aca="true">IF(H28="","",H28-TODAY())</f>
        <v/>
      </c>
      <c r="J28" s="10" t="str">
        <f aca="true">IF(H28="",E28,IF(H28&lt;TODAY(),"Overdue",IF(H28-TODAY()&lt;=90,"Due soon","Current")))</f>
        <v>In use — record</v>
      </c>
      <c r="K28" s="10" t="s">
        <v>13</v>
      </c>
      <c r="L28" s="13"/>
    </row>
    <row r="29" customFormat="false" ht="23.85" hidden="false" customHeight="false" outlineLevel="0" collapsed="false">
      <c r="A29" s="12" t="s">
        <v>117</v>
      </c>
      <c r="B29" s="10" t="s">
        <v>118</v>
      </c>
      <c r="C29" s="10" t="s">
        <v>41</v>
      </c>
      <c r="D29" s="10" t="s">
        <v>112</v>
      </c>
      <c r="E29" s="10" t="s">
        <v>74</v>
      </c>
      <c r="F29" s="10"/>
      <c r="G29" s="10"/>
      <c r="H29" s="10"/>
      <c r="I29" s="10" t="str">
        <f aca="true">IF(H29="","",H29-TODAY())</f>
        <v/>
      </c>
      <c r="J29" s="10" t="str">
        <f aca="true">IF(H29="",E29,IF(H29&lt;TODAY(),"Overdue",IF(H29-TODAY()&lt;=90,"Due soon","Current")))</f>
        <v>Missing — to create</v>
      </c>
      <c r="K29" s="10" t="s">
        <v>119</v>
      </c>
      <c r="L29" s="13"/>
    </row>
    <row r="30" customFormat="false" ht="23.85" hidden="false" customHeight="false" outlineLevel="0" collapsed="false">
      <c r="A30" s="12" t="s">
        <v>120</v>
      </c>
      <c r="B30" s="10" t="s">
        <v>121</v>
      </c>
      <c r="C30" s="10" t="s">
        <v>41</v>
      </c>
      <c r="D30" s="10" t="s">
        <v>112</v>
      </c>
      <c r="E30" s="10" t="s">
        <v>74</v>
      </c>
      <c r="F30" s="10"/>
      <c r="G30" s="10"/>
      <c r="H30" s="10"/>
      <c r="I30" s="10" t="str">
        <f aca="true">IF(H30="","",H30-TODAY())</f>
        <v/>
      </c>
      <c r="J30" s="10" t="str">
        <f aca="true">IF(H30="",E30,IF(H30&lt;TODAY(),"Overdue",IF(H30-TODAY()&lt;=90,"Due soon","Current")))</f>
        <v>Missing — to create</v>
      </c>
      <c r="K30" s="10" t="s">
        <v>119</v>
      </c>
      <c r="L30" s="13"/>
    </row>
    <row r="31" customFormat="false" ht="23.85" hidden="false" customHeight="false" outlineLevel="0" collapsed="false">
      <c r="A31" s="12" t="s">
        <v>122</v>
      </c>
      <c r="B31" s="10" t="s">
        <v>123</v>
      </c>
      <c r="C31" s="10" t="s">
        <v>41</v>
      </c>
      <c r="D31" s="10" t="s">
        <v>112</v>
      </c>
      <c r="E31" s="10" t="s">
        <v>74</v>
      </c>
      <c r="F31" s="10"/>
      <c r="G31" s="10"/>
      <c r="H31" s="10"/>
      <c r="I31" s="10" t="str">
        <f aca="true">IF(H31="","",H31-TODAY())</f>
        <v/>
      </c>
      <c r="J31" s="10" t="str">
        <f aca="true">IF(H31="",E31,IF(H31&lt;TODAY(),"Overdue",IF(H31-TODAY()&lt;=90,"Due soon","Current")))</f>
        <v>Missing — to create</v>
      </c>
      <c r="K31" s="10" t="s">
        <v>119</v>
      </c>
      <c r="L31" s="13"/>
    </row>
    <row r="32" customFormat="false" ht="23.85" hidden="false" customHeight="false" outlineLevel="0" collapsed="false">
      <c r="A32" s="12" t="s">
        <v>124</v>
      </c>
      <c r="B32" s="10" t="s">
        <v>125</v>
      </c>
      <c r="C32" s="10" t="s">
        <v>41</v>
      </c>
      <c r="D32" s="10" t="s">
        <v>112</v>
      </c>
      <c r="E32" s="10" t="s">
        <v>43</v>
      </c>
      <c r="F32" s="10"/>
      <c r="G32" s="10"/>
      <c r="H32" s="10"/>
      <c r="I32" s="10" t="str">
        <f aca="true">IF(H32="","",H32-TODAY())</f>
        <v/>
      </c>
      <c r="J32" s="10" t="str">
        <f aca="true">IF(H32="",E32,IF(H32&lt;TODAY(),"Overdue",IF(H32-TODAY()&lt;=90,"Due soon","Current")))</f>
        <v>In use — record</v>
      </c>
      <c r="K32" s="10" t="s">
        <v>13</v>
      </c>
      <c r="L32" s="13"/>
    </row>
    <row r="33" customFormat="false" ht="23.85" hidden="false" customHeight="false" outlineLevel="0" collapsed="false">
      <c r="A33" s="12" t="s">
        <v>126</v>
      </c>
      <c r="B33" s="10" t="s">
        <v>127</v>
      </c>
      <c r="C33" s="10" t="s">
        <v>41</v>
      </c>
      <c r="D33" s="10" t="s">
        <v>112</v>
      </c>
      <c r="E33" s="10" t="s">
        <v>74</v>
      </c>
      <c r="F33" s="10"/>
      <c r="G33" s="10"/>
      <c r="H33" s="10"/>
      <c r="I33" s="10" t="str">
        <f aca="true">IF(H33="","",H33-TODAY())</f>
        <v/>
      </c>
      <c r="J33" s="10" t="str">
        <f aca="true">IF(H33="",E33,IF(H33&lt;TODAY(),"Overdue",IF(H33-TODAY()&lt;=90,"Due soon","Current")))</f>
        <v>Missing — to create</v>
      </c>
      <c r="K33" s="10" t="s">
        <v>119</v>
      </c>
      <c r="L33" s="13"/>
    </row>
    <row r="34" customFormat="false" ht="23.85" hidden="false" customHeight="false" outlineLevel="0" collapsed="false">
      <c r="A34" s="12" t="s">
        <v>128</v>
      </c>
      <c r="B34" s="10" t="s">
        <v>129</v>
      </c>
      <c r="C34" s="10" t="s">
        <v>41</v>
      </c>
      <c r="D34" s="10" t="s">
        <v>112</v>
      </c>
      <c r="E34" s="10" t="s">
        <v>43</v>
      </c>
      <c r="F34" s="10"/>
      <c r="G34" s="10"/>
      <c r="H34" s="10"/>
      <c r="I34" s="10" t="str">
        <f aca="true">IF(H34="","",H34-TODAY())</f>
        <v/>
      </c>
      <c r="J34" s="10" t="str">
        <f aca="true">IF(H34="",E34,IF(H34&lt;TODAY(),"Overdue",IF(H34-TODAY()&lt;=90,"Due soon","Current")))</f>
        <v>In use — record</v>
      </c>
      <c r="K34" s="10" t="s">
        <v>13</v>
      </c>
      <c r="L34" s="13" t="s">
        <v>130</v>
      </c>
    </row>
    <row r="35" customFormat="false" ht="15" hidden="false" customHeight="false" outlineLevel="0" collapsed="false">
      <c r="A35" s="12" t="s">
        <v>131</v>
      </c>
      <c r="B35" s="10" t="s">
        <v>132</v>
      </c>
      <c r="C35" s="10" t="s">
        <v>41</v>
      </c>
      <c r="D35" s="10" t="s">
        <v>112</v>
      </c>
      <c r="E35" s="10" t="s">
        <v>50</v>
      </c>
      <c r="F35" s="10" t="s">
        <v>96</v>
      </c>
      <c r="G35" s="14" t="n">
        <v>46154</v>
      </c>
      <c r="H35" s="14" t="n">
        <v>46885</v>
      </c>
      <c r="I35" s="10" t="n">
        <f aca="true">IF(H35="","",H35-TODAY())</f>
        <v>696</v>
      </c>
      <c r="J35" s="10" t="str">
        <f aca="true">IF(H35="",E35,IF(H35&lt;TODAY(),"Overdue",IF(H35-TODAY()&lt;=90,"Due soon","Current")))</f>
        <v>Current</v>
      </c>
      <c r="K35" s="10" t="s">
        <v>13</v>
      </c>
      <c r="L35" s="13" t="s">
        <v>133</v>
      </c>
    </row>
    <row r="36" customFormat="false" ht="22.35" hidden="false" customHeight="false" outlineLevel="0" collapsed="false">
      <c r="A36" s="12" t="s">
        <v>134</v>
      </c>
      <c r="B36" s="10" t="s">
        <v>135</v>
      </c>
      <c r="C36" s="10" t="s">
        <v>41</v>
      </c>
      <c r="D36" s="10" t="s">
        <v>112</v>
      </c>
      <c r="E36" s="10" t="s">
        <v>50</v>
      </c>
      <c r="F36" s="10" t="s">
        <v>96</v>
      </c>
      <c r="G36" s="14" t="n">
        <v>46190</v>
      </c>
      <c r="H36" s="14" t="n">
        <v>46921</v>
      </c>
      <c r="I36" s="10" t="n">
        <f aca="true">IF(H36="","",H36-TODAY())</f>
        <v>732</v>
      </c>
      <c r="J36" s="10" t="str">
        <f aca="true">IF(H36="",E36,IF(H36&lt;TODAY(),"Overdue",IF(H36-TODAY()&lt;=90,"Due soon","Current")))</f>
        <v>Current</v>
      </c>
      <c r="K36" s="10" t="s">
        <v>13</v>
      </c>
      <c r="L36" s="13" t="s">
        <v>136</v>
      </c>
    </row>
    <row r="37" customFormat="false" ht="23.85" hidden="false" customHeight="false" outlineLevel="0" collapsed="false">
      <c r="A37" s="12" t="s">
        <v>137</v>
      </c>
      <c r="B37" s="10" t="s">
        <v>138</v>
      </c>
      <c r="C37" s="10" t="s">
        <v>41</v>
      </c>
      <c r="D37" s="10" t="s">
        <v>112</v>
      </c>
      <c r="E37" s="10" t="s">
        <v>50</v>
      </c>
      <c r="F37" s="10" t="s">
        <v>51</v>
      </c>
      <c r="G37" s="14" t="n">
        <v>46146</v>
      </c>
      <c r="H37" s="14" t="n">
        <v>46877</v>
      </c>
      <c r="I37" s="10" t="n">
        <f aca="true">IF(H37="","",H37-TODAY())</f>
        <v>688</v>
      </c>
      <c r="J37" s="10" t="str">
        <f aca="true">IF(H37="",E37,IF(H37&lt;TODAY(),"Overdue",IF(H37-TODAY()&lt;=90,"Due soon","Current")))</f>
        <v>Current</v>
      </c>
      <c r="K37" s="10" t="s">
        <v>13</v>
      </c>
      <c r="L37" s="13" t="s">
        <v>130</v>
      </c>
    </row>
    <row r="38" customFormat="false" ht="23.85" hidden="false" customHeight="false" outlineLevel="0" collapsed="false">
      <c r="A38" s="12" t="s">
        <v>139</v>
      </c>
      <c r="B38" s="10" t="s">
        <v>140</v>
      </c>
      <c r="C38" s="10" t="s">
        <v>41</v>
      </c>
      <c r="D38" s="10" t="s">
        <v>141</v>
      </c>
      <c r="E38" s="10" t="s">
        <v>69</v>
      </c>
      <c r="F38" s="10"/>
      <c r="G38" s="10"/>
      <c r="H38" s="10"/>
      <c r="I38" s="10" t="str">
        <f aca="true">IF(H38="","",H38-TODAY())</f>
        <v/>
      </c>
      <c r="J38" s="10" t="str">
        <f aca="true">IF(H38="",E38,IF(H38&lt;TODAY(),"Overdue",IF(H38-TODAY()&lt;=90,"Due soon","Current")))</f>
        <v>External / statutory</v>
      </c>
      <c r="K38" s="10" t="s">
        <v>13</v>
      </c>
      <c r="L38" s="13" t="s">
        <v>142</v>
      </c>
    </row>
    <row r="39" customFormat="false" ht="23.85" hidden="false" customHeight="false" outlineLevel="0" collapsed="false">
      <c r="A39" s="12" t="s">
        <v>143</v>
      </c>
      <c r="B39" s="10" t="s">
        <v>144</v>
      </c>
      <c r="C39" s="10" t="s">
        <v>41</v>
      </c>
      <c r="D39" s="10" t="s">
        <v>145</v>
      </c>
      <c r="E39" s="10" t="s">
        <v>74</v>
      </c>
      <c r="F39" s="10"/>
      <c r="G39" s="10"/>
      <c r="H39" s="10"/>
      <c r="I39" s="10" t="str">
        <f aca="true">IF(H39="","",H39-TODAY())</f>
        <v/>
      </c>
      <c r="J39" s="10" t="str">
        <f aca="true">IF(H39="",E39,IF(H39&lt;TODAY(),"Overdue",IF(H39-TODAY()&lt;=90,"Due soon","Current")))</f>
        <v>Missing — to create</v>
      </c>
      <c r="K39" s="10" t="s">
        <v>75</v>
      </c>
      <c r="L39" s="13"/>
    </row>
    <row r="40" customFormat="false" ht="23.85" hidden="false" customHeight="false" outlineLevel="0" collapsed="false">
      <c r="A40" s="12" t="s">
        <v>146</v>
      </c>
      <c r="B40" s="10" t="s">
        <v>147</v>
      </c>
      <c r="C40" s="10" t="s">
        <v>41</v>
      </c>
      <c r="D40" s="10" t="s">
        <v>145</v>
      </c>
      <c r="E40" s="10" t="s">
        <v>74</v>
      </c>
      <c r="F40" s="10"/>
      <c r="G40" s="10"/>
      <c r="H40" s="10"/>
      <c r="I40" s="10" t="str">
        <f aca="true">IF(H40="","",H40-TODAY())</f>
        <v/>
      </c>
      <c r="J40" s="10" t="str">
        <f aca="true">IF(H40="",E40,IF(H40&lt;TODAY(),"Overdue",IF(H40-TODAY()&lt;=90,"Due soon","Current")))</f>
        <v>Missing — to create</v>
      </c>
      <c r="K40" s="10" t="s">
        <v>119</v>
      </c>
      <c r="L40" s="13"/>
    </row>
    <row r="41" customFormat="false" ht="23.85" hidden="false" customHeight="false" outlineLevel="0" collapsed="false">
      <c r="A41" s="12" t="s">
        <v>148</v>
      </c>
      <c r="B41" s="10" t="s">
        <v>149</v>
      </c>
      <c r="C41" s="10" t="s">
        <v>41</v>
      </c>
      <c r="D41" s="10" t="s">
        <v>145</v>
      </c>
      <c r="E41" s="10" t="s">
        <v>50</v>
      </c>
      <c r="F41" s="10" t="s">
        <v>51</v>
      </c>
      <c r="G41" s="14" t="n">
        <v>46146</v>
      </c>
      <c r="H41" s="14" t="n">
        <v>46877</v>
      </c>
      <c r="I41" s="10" t="n">
        <f aca="true">IF(H41="","",H41-TODAY())</f>
        <v>688</v>
      </c>
      <c r="J41" s="10" t="str">
        <f aca="true">IF(H41="",E41,IF(H41&lt;TODAY(),"Overdue",IF(H41-TODAY()&lt;=90,"Due soon","Current")))</f>
        <v>Current</v>
      </c>
      <c r="K41" s="10" t="s">
        <v>13</v>
      </c>
      <c r="L41" s="13" t="s">
        <v>150</v>
      </c>
    </row>
    <row r="42" customFormat="false" ht="22.35" hidden="false" customHeight="false" outlineLevel="0" collapsed="false">
      <c r="A42" s="12" t="s">
        <v>151</v>
      </c>
      <c r="B42" s="10" t="s">
        <v>152</v>
      </c>
      <c r="C42" s="10" t="s">
        <v>41</v>
      </c>
      <c r="D42" s="10" t="s">
        <v>145</v>
      </c>
      <c r="E42" s="10" t="s">
        <v>50</v>
      </c>
      <c r="F42" s="10" t="s">
        <v>96</v>
      </c>
      <c r="G42" s="14" t="n">
        <v>46190</v>
      </c>
      <c r="H42" s="14" t="n">
        <v>46921</v>
      </c>
      <c r="I42" s="10" t="n">
        <f aca="true">IF(H42="","",H42-TODAY())</f>
        <v>732</v>
      </c>
      <c r="J42" s="10" t="str">
        <f aca="true">IF(H42="",E42,IF(H42&lt;TODAY(),"Overdue",IF(H42-TODAY()&lt;=90,"Due soon","Current")))</f>
        <v>Current</v>
      </c>
      <c r="K42" s="10" t="s">
        <v>13</v>
      </c>
      <c r="L42" s="13" t="s">
        <v>153</v>
      </c>
    </row>
    <row r="43" customFormat="false" ht="32.8" hidden="false" customHeight="false" outlineLevel="0" collapsed="false">
      <c r="A43" s="12" t="s">
        <v>154</v>
      </c>
      <c r="B43" s="10" t="s">
        <v>155</v>
      </c>
      <c r="C43" s="10" t="s">
        <v>41</v>
      </c>
      <c r="D43" s="10" t="s">
        <v>145</v>
      </c>
      <c r="E43" s="10" t="s">
        <v>50</v>
      </c>
      <c r="F43" s="10" t="s">
        <v>96</v>
      </c>
      <c r="G43" s="14" t="n">
        <v>46190</v>
      </c>
      <c r="H43" s="14" t="n">
        <v>46921</v>
      </c>
      <c r="I43" s="10" t="n">
        <f aca="true">IF(H43="","",H43-TODAY())</f>
        <v>732</v>
      </c>
      <c r="J43" s="10" t="str">
        <f aca="true">IF(H43="",E43,IF(H43&lt;TODAY(),"Overdue",IF(H43-TODAY()&lt;=90,"Due soon","Current")))</f>
        <v>Current</v>
      </c>
      <c r="K43" s="10" t="s">
        <v>13</v>
      </c>
      <c r="L43" s="13" t="s">
        <v>156</v>
      </c>
    </row>
    <row r="44" customFormat="false" ht="23.85" hidden="false" customHeight="false" outlineLevel="0" collapsed="false">
      <c r="A44" s="12" t="s">
        <v>157</v>
      </c>
      <c r="B44" s="10" t="s">
        <v>158</v>
      </c>
      <c r="C44" s="10" t="s">
        <v>41</v>
      </c>
      <c r="D44" s="10" t="s">
        <v>159</v>
      </c>
      <c r="E44" s="10" t="s">
        <v>50</v>
      </c>
      <c r="F44" s="10" t="s">
        <v>96</v>
      </c>
      <c r="G44" s="14" t="n">
        <v>46190</v>
      </c>
      <c r="H44" s="14" t="n">
        <v>46921</v>
      </c>
      <c r="I44" s="10" t="n">
        <f aca="true">IF(H44="","",H44-TODAY())</f>
        <v>732</v>
      </c>
      <c r="J44" s="10" t="str">
        <f aca="true">IF(H44="",E44,IF(H44&lt;TODAY(),"Overdue",IF(H44-TODAY()&lt;=90,"Due soon","Current")))</f>
        <v>Current</v>
      </c>
      <c r="K44" s="10" t="s">
        <v>13</v>
      </c>
      <c r="L44" s="13" t="s">
        <v>160</v>
      </c>
    </row>
    <row r="45" customFormat="false" ht="32.8" hidden="false" customHeight="false" outlineLevel="0" collapsed="false">
      <c r="A45" s="12" t="s">
        <v>161</v>
      </c>
      <c r="B45" s="10" t="s">
        <v>162</v>
      </c>
      <c r="C45" s="10" t="s">
        <v>41</v>
      </c>
      <c r="D45" s="10" t="s">
        <v>163</v>
      </c>
      <c r="E45" s="10" t="s">
        <v>50</v>
      </c>
      <c r="F45" s="10" t="s">
        <v>51</v>
      </c>
      <c r="G45" s="14" t="n">
        <v>46154</v>
      </c>
      <c r="H45" s="14" t="n">
        <v>46885</v>
      </c>
      <c r="I45" s="10" t="n">
        <f aca="true">IF(H45="","",H45-TODAY())</f>
        <v>696</v>
      </c>
      <c r="J45" s="10" t="str">
        <f aca="true">IF(H45="",E45,IF(H45&lt;TODAY(),"Overdue",IF(H45-TODAY()&lt;=90,"Due soon","Current")))</f>
        <v>Current</v>
      </c>
      <c r="K45" s="10" t="s">
        <v>13</v>
      </c>
      <c r="L45" s="13" t="s">
        <v>164</v>
      </c>
    </row>
    <row r="46" customFormat="false" ht="23.85" hidden="false" customHeight="false" outlineLevel="0" collapsed="false">
      <c r="A46" s="12" t="s">
        <v>165</v>
      </c>
      <c r="B46" s="10" t="s">
        <v>166</v>
      </c>
      <c r="C46" s="10" t="s">
        <v>41</v>
      </c>
      <c r="D46" s="10" t="s">
        <v>167</v>
      </c>
      <c r="E46" s="10" t="s">
        <v>74</v>
      </c>
      <c r="F46" s="10"/>
      <c r="G46" s="10"/>
      <c r="H46" s="10"/>
      <c r="I46" s="10" t="str">
        <f aca="true">IF(H46="","",H46-TODAY())</f>
        <v/>
      </c>
      <c r="J46" s="10" t="str">
        <f aca="true">IF(H46="",E46,IF(H46&lt;TODAY(),"Overdue",IF(H46-TODAY()&lt;=90,"Due soon","Current")))</f>
        <v>Missing — to create</v>
      </c>
      <c r="K46" s="10" t="s">
        <v>27</v>
      </c>
      <c r="L46" s="13"/>
    </row>
    <row r="47" customFormat="false" ht="22.35" hidden="false" customHeight="false" outlineLevel="0" collapsed="false">
      <c r="A47" s="12" t="s">
        <v>168</v>
      </c>
      <c r="B47" s="10" t="s">
        <v>169</v>
      </c>
      <c r="C47" s="10" t="s">
        <v>41</v>
      </c>
      <c r="D47" s="10" t="s">
        <v>167</v>
      </c>
      <c r="E47" s="10" t="s">
        <v>50</v>
      </c>
      <c r="F47" s="10" t="s">
        <v>96</v>
      </c>
      <c r="G47" s="14" t="n">
        <v>46190</v>
      </c>
      <c r="H47" s="14" t="n">
        <v>46921</v>
      </c>
      <c r="I47" s="10" t="n">
        <f aca="true">IF(H47="","",H47-TODAY())</f>
        <v>732</v>
      </c>
      <c r="J47" s="10" t="str">
        <f aca="true">IF(H47="",E47,IF(H47&lt;TODAY(),"Overdue",IF(H47-TODAY()&lt;=90,"Due soon","Current")))</f>
        <v>Current</v>
      </c>
      <c r="K47" s="10" t="s">
        <v>13</v>
      </c>
      <c r="L47" s="13" t="s">
        <v>170</v>
      </c>
    </row>
    <row r="48" customFormat="false" ht="23.85" hidden="false" customHeight="false" outlineLevel="0" collapsed="false">
      <c r="A48" s="12" t="s">
        <v>171</v>
      </c>
      <c r="B48" s="10" t="s">
        <v>172</v>
      </c>
      <c r="C48" s="10" t="s">
        <v>41</v>
      </c>
      <c r="D48" s="10" t="s">
        <v>173</v>
      </c>
      <c r="E48" s="10" t="s">
        <v>43</v>
      </c>
      <c r="F48" s="10"/>
      <c r="G48" s="10"/>
      <c r="H48" s="10"/>
      <c r="I48" s="10" t="str">
        <f aca="true">IF(H48="","",H48-TODAY())</f>
        <v/>
      </c>
      <c r="J48" s="10" t="str">
        <f aca="true">IF(H48="",E48,IF(H48&lt;TODAY(),"Overdue",IF(H48-TODAY()&lt;=90,"Due soon","Current")))</f>
        <v>In use — record</v>
      </c>
      <c r="K48" s="10" t="s">
        <v>13</v>
      </c>
      <c r="L48" s="13" t="s">
        <v>174</v>
      </c>
    </row>
    <row r="49" customFormat="false" ht="23.85" hidden="false" customHeight="false" outlineLevel="0" collapsed="false">
      <c r="A49" s="12" t="s">
        <v>175</v>
      </c>
      <c r="B49" s="10" t="s">
        <v>176</v>
      </c>
      <c r="C49" s="10" t="s">
        <v>41</v>
      </c>
      <c r="D49" s="10" t="s">
        <v>173</v>
      </c>
      <c r="E49" s="10" t="s">
        <v>177</v>
      </c>
      <c r="F49" s="10"/>
      <c r="G49" s="10"/>
      <c r="H49" s="10"/>
      <c r="I49" s="10" t="str">
        <f aca="true">IF(H49="","",H49-TODAY())</f>
        <v/>
      </c>
      <c r="J49" s="10" t="str">
        <f aca="true">IF(H49="",E49,IF(H49&lt;TODAY(),"Overdue",IF(H49-TODAY()&lt;=90,"Due soon","Current")))</f>
        <v>Proposed</v>
      </c>
      <c r="K49" s="10" t="s">
        <v>79</v>
      </c>
      <c r="L49" s="13"/>
    </row>
    <row r="50" customFormat="false" ht="23.85" hidden="false" customHeight="false" outlineLevel="0" collapsed="false">
      <c r="A50" s="12" t="s">
        <v>178</v>
      </c>
      <c r="B50" s="10" t="s">
        <v>179</v>
      </c>
      <c r="C50" s="10" t="s">
        <v>41</v>
      </c>
      <c r="D50" s="10" t="s">
        <v>173</v>
      </c>
      <c r="E50" s="10" t="s">
        <v>74</v>
      </c>
      <c r="F50" s="10"/>
      <c r="G50" s="10"/>
      <c r="H50" s="10"/>
      <c r="I50" s="10" t="str">
        <f aca="true">IF(H50="","",H50-TODAY())</f>
        <v/>
      </c>
      <c r="J50" s="10" t="str">
        <f aca="true">IF(H50="",E50,IF(H50&lt;TODAY(),"Overdue",IF(H50-TODAY()&lt;=90,"Due soon","Current")))</f>
        <v>Missing — to create</v>
      </c>
      <c r="K50" s="10" t="s">
        <v>79</v>
      </c>
      <c r="L50" s="13"/>
    </row>
    <row r="51" customFormat="false" ht="23.85" hidden="false" customHeight="false" outlineLevel="0" collapsed="false">
      <c r="A51" s="12" t="s">
        <v>180</v>
      </c>
      <c r="B51" s="10" t="s">
        <v>181</v>
      </c>
      <c r="C51" s="10" t="s">
        <v>41</v>
      </c>
      <c r="D51" s="10" t="s">
        <v>173</v>
      </c>
      <c r="E51" s="10" t="s">
        <v>43</v>
      </c>
      <c r="F51" s="10"/>
      <c r="G51" s="10"/>
      <c r="H51" s="10"/>
      <c r="I51" s="10" t="str">
        <f aca="true">IF(H51="","",H51-TODAY())</f>
        <v/>
      </c>
      <c r="J51" s="10" t="str">
        <f aca="true">IF(H51="",E51,IF(H51&lt;TODAY(),"Overdue",IF(H51-TODAY()&lt;=90,"Due soon","Current")))</f>
        <v>In use — record</v>
      </c>
      <c r="K51" s="10" t="s">
        <v>13</v>
      </c>
      <c r="L51" s="13" t="s">
        <v>182</v>
      </c>
    </row>
    <row r="52" customFormat="false" ht="23.85" hidden="false" customHeight="false" outlineLevel="0" collapsed="false">
      <c r="A52" s="12" t="s">
        <v>183</v>
      </c>
      <c r="B52" s="10" t="s">
        <v>184</v>
      </c>
      <c r="C52" s="10" t="s">
        <v>41</v>
      </c>
      <c r="D52" s="10" t="s">
        <v>173</v>
      </c>
      <c r="E52" s="10" t="s">
        <v>50</v>
      </c>
      <c r="F52" s="10" t="s">
        <v>51</v>
      </c>
      <c r="G52" s="14" t="n">
        <v>45901</v>
      </c>
      <c r="H52" s="14" t="n">
        <v>46631</v>
      </c>
      <c r="I52" s="10" t="n">
        <f aca="true">IF(H52="","",H52-TODAY())</f>
        <v>442</v>
      </c>
      <c r="J52" s="10" t="str">
        <f aca="true">IF(H52="",E52,IF(H52&lt;TODAY(),"Overdue",IF(H52-TODAY()&lt;=90,"Due soon","Current")))</f>
        <v>Current</v>
      </c>
      <c r="K52" s="10" t="s">
        <v>13</v>
      </c>
      <c r="L52" s="13" t="s">
        <v>182</v>
      </c>
    </row>
    <row r="53" customFormat="false" ht="22.35" hidden="false" customHeight="false" outlineLevel="0" collapsed="false">
      <c r="A53" s="12" t="s">
        <v>185</v>
      </c>
      <c r="B53" s="10" t="s">
        <v>186</v>
      </c>
      <c r="C53" s="10" t="s">
        <v>41</v>
      </c>
      <c r="D53" s="10" t="s">
        <v>173</v>
      </c>
      <c r="E53" s="10" t="s">
        <v>50</v>
      </c>
      <c r="F53" s="10" t="s">
        <v>96</v>
      </c>
      <c r="G53" s="14" t="n">
        <v>46190</v>
      </c>
      <c r="H53" s="14" t="n">
        <v>46921</v>
      </c>
      <c r="I53" s="10" t="n">
        <f aca="true">IF(H53="","",H53-TODAY())</f>
        <v>732</v>
      </c>
      <c r="J53" s="10" t="str">
        <f aca="true">IF(H53="",E53,IF(H53&lt;TODAY(),"Overdue",IF(H53-TODAY()&lt;=90,"Due soon","Current")))</f>
        <v>Current</v>
      </c>
      <c r="K53" s="10" t="s">
        <v>13</v>
      </c>
      <c r="L53" s="13" t="s">
        <v>187</v>
      </c>
    </row>
    <row r="54" customFormat="false" ht="43.25" hidden="false" customHeight="false" outlineLevel="0" collapsed="false">
      <c r="A54" s="12" t="s">
        <v>188</v>
      </c>
      <c r="B54" s="10" t="s">
        <v>189</v>
      </c>
      <c r="C54" s="10" t="s">
        <v>41</v>
      </c>
      <c r="D54" s="10" t="s">
        <v>173</v>
      </c>
      <c r="E54" s="10" t="s">
        <v>50</v>
      </c>
      <c r="F54" s="10" t="s">
        <v>96</v>
      </c>
      <c r="G54" s="14" t="n">
        <v>46190</v>
      </c>
      <c r="H54" s="14" t="n">
        <v>46921</v>
      </c>
      <c r="I54" s="10" t="n">
        <f aca="true">IF(H54="","",H54-TODAY())</f>
        <v>732</v>
      </c>
      <c r="J54" s="10" t="str">
        <f aca="true">IF(H54="",E54,IF(H54&lt;TODAY(),"Overdue",IF(H54-TODAY()&lt;=90,"Due soon","Current")))</f>
        <v>Current</v>
      </c>
      <c r="K54" s="10" t="s">
        <v>13</v>
      </c>
      <c r="L54" s="13" t="s">
        <v>190</v>
      </c>
    </row>
    <row r="55" customFormat="false" ht="32.8" hidden="false" customHeight="false" outlineLevel="0" collapsed="false">
      <c r="A55" s="12" t="s">
        <v>191</v>
      </c>
      <c r="B55" s="10" t="s">
        <v>192</v>
      </c>
      <c r="C55" s="10" t="s">
        <v>41</v>
      </c>
      <c r="D55" s="10" t="s">
        <v>173</v>
      </c>
      <c r="E55" s="10" t="s">
        <v>50</v>
      </c>
      <c r="F55" s="10" t="s">
        <v>96</v>
      </c>
      <c r="G55" s="14" t="n">
        <v>46190</v>
      </c>
      <c r="H55" s="14" t="n">
        <v>46921</v>
      </c>
      <c r="I55" s="10" t="n">
        <f aca="true">IF(H55="","",H55-TODAY())</f>
        <v>732</v>
      </c>
      <c r="J55" s="10" t="str">
        <f aca="true">IF(H55="",E55,IF(H55&lt;TODAY(),"Overdue",IF(H55-TODAY()&lt;=90,"Due soon","Current")))</f>
        <v>Current</v>
      </c>
      <c r="K55" s="10" t="s">
        <v>13</v>
      </c>
      <c r="L55" s="13" t="s">
        <v>193</v>
      </c>
    </row>
    <row r="56" customFormat="false" ht="23.85" hidden="false" customHeight="false" outlineLevel="0" collapsed="false">
      <c r="A56" s="12" t="s">
        <v>194</v>
      </c>
      <c r="B56" s="10" t="s">
        <v>195</v>
      </c>
      <c r="C56" s="10" t="s">
        <v>41</v>
      </c>
      <c r="D56" s="10" t="s">
        <v>196</v>
      </c>
      <c r="E56" s="10" t="s">
        <v>43</v>
      </c>
      <c r="F56" s="10"/>
      <c r="G56" s="10"/>
      <c r="H56" s="10"/>
      <c r="I56" s="10" t="str">
        <f aca="true">IF(H56="","",H56-TODAY())</f>
        <v/>
      </c>
      <c r="J56" s="10" t="str">
        <f aca="true">IF(H56="",E56,IF(H56&lt;TODAY(),"Overdue",IF(H56-TODAY()&lt;=90,"Due soon","Current")))</f>
        <v>In use — record</v>
      </c>
      <c r="K56" s="10" t="s">
        <v>13</v>
      </c>
      <c r="L56" s="13"/>
    </row>
    <row r="57" customFormat="false" ht="23.85" hidden="false" customHeight="false" outlineLevel="0" collapsed="false">
      <c r="A57" s="12" t="s">
        <v>197</v>
      </c>
      <c r="B57" s="10" t="s">
        <v>198</v>
      </c>
      <c r="C57" s="10" t="s">
        <v>41</v>
      </c>
      <c r="D57" s="10" t="s">
        <v>196</v>
      </c>
      <c r="E57" s="10" t="s">
        <v>74</v>
      </c>
      <c r="F57" s="10"/>
      <c r="G57" s="10"/>
      <c r="H57" s="10"/>
      <c r="I57" s="10" t="str">
        <f aca="true">IF(H57="","",H57-TODAY())</f>
        <v/>
      </c>
      <c r="J57" s="10" t="str">
        <f aca="true">IF(H57="",E57,IF(H57&lt;TODAY(),"Overdue",IF(H57-TODAY()&lt;=90,"Due soon","Current")))</f>
        <v>Missing — to create</v>
      </c>
      <c r="K57" s="10" t="s">
        <v>199</v>
      </c>
      <c r="L57" s="13"/>
    </row>
    <row r="58" customFormat="false" ht="23.85" hidden="false" customHeight="false" outlineLevel="0" collapsed="false">
      <c r="A58" s="12" t="s">
        <v>200</v>
      </c>
      <c r="B58" s="10" t="s">
        <v>201</v>
      </c>
      <c r="C58" s="10" t="s">
        <v>41</v>
      </c>
      <c r="D58" s="10" t="s">
        <v>196</v>
      </c>
      <c r="E58" s="10" t="s">
        <v>43</v>
      </c>
      <c r="F58" s="10"/>
      <c r="G58" s="10"/>
      <c r="H58" s="10"/>
      <c r="I58" s="10" t="str">
        <f aca="true">IF(H58="","",H58-TODAY())</f>
        <v/>
      </c>
      <c r="J58" s="10" t="str">
        <f aca="true">IF(H58="",E58,IF(H58&lt;TODAY(),"Overdue",IF(H58-TODAY()&lt;=90,"Due soon","Current")))</f>
        <v>In use — record</v>
      </c>
      <c r="K58" s="10" t="s">
        <v>13</v>
      </c>
      <c r="L58" s="13" t="s">
        <v>47</v>
      </c>
    </row>
    <row r="59" customFormat="false" ht="22.35" hidden="false" customHeight="false" outlineLevel="0" collapsed="false">
      <c r="A59" s="12" t="s">
        <v>202</v>
      </c>
      <c r="B59" s="10" t="s">
        <v>203</v>
      </c>
      <c r="C59" s="10" t="s">
        <v>204</v>
      </c>
      <c r="D59" s="10" t="s">
        <v>205</v>
      </c>
      <c r="E59" s="10" t="s">
        <v>15</v>
      </c>
      <c r="F59" s="10" t="s">
        <v>55</v>
      </c>
      <c r="G59" s="14" t="n">
        <v>46174</v>
      </c>
      <c r="H59" s="14" t="n">
        <v>46539</v>
      </c>
      <c r="I59" s="10" t="n">
        <f aca="true">IF(H59="","",H59-TODAY())</f>
        <v>350</v>
      </c>
      <c r="J59" s="10" t="str">
        <f aca="true">IF(H59="",E59,IF(H59&lt;TODAY(),"Overdue",IF(H59-TODAY()&lt;=90,"Due soon","Current")))</f>
        <v>Current</v>
      </c>
      <c r="K59" s="10" t="s">
        <v>13</v>
      </c>
      <c r="L59" s="13" t="s">
        <v>206</v>
      </c>
    </row>
    <row r="60" customFormat="false" ht="22.35" hidden="false" customHeight="false" outlineLevel="0" collapsed="false">
      <c r="A60" s="12" t="s">
        <v>207</v>
      </c>
      <c r="B60" s="10" t="s">
        <v>208</v>
      </c>
      <c r="C60" s="10" t="s">
        <v>204</v>
      </c>
      <c r="D60" s="10" t="s">
        <v>205</v>
      </c>
      <c r="E60" s="10" t="s">
        <v>15</v>
      </c>
      <c r="F60" s="10" t="s">
        <v>96</v>
      </c>
      <c r="G60" s="14" t="n">
        <v>46174</v>
      </c>
      <c r="H60" s="14" t="n">
        <v>46539</v>
      </c>
      <c r="I60" s="10" t="n">
        <f aca="true">IF(H60="","",H60-TODAY())</f>
        <v>350</v>
      </c>
      <c r="J60" s="10" t="str">
        <f aca="true">IF(H60="",E60,IF(H60&lt;TODAY(),"Overdue",IF(H60-TODAY()&lt;=90,"Due soon","Current")))</f>
        <v>Current</v>
      </c>
      <c r="K60" s="10" t="s">
        <v>13</v>
      </c>
      <c r="L60" s="13" t="s">
        <v>209</v>
      </c>
    </row>
    <row r="61" customFormat="false" ht="22.35" hidden="false" customHeight="false" outlineLevel="0" collapsed="false">
      <c r="A61" s="12" t="s">
        <v>210</v>
      </c>
      <c r="B61" s="10" t="s">
        <v>211</v>
      </c>
      <c r="C61" s="10" t="s">
        <v>204</v>
      </c>
      <c r="D61" s="10" t="s">
        <v>205</v>
      </c>
      <c r="E61" s="10" t="s">
        <v>15</v>
      </c>
      <c r="F61" s="10" t="s">
        <v>96</v>
      </c>
      <c r="G61" s="14" t="n">
        <v>46174</v>
      </c>
      <c r="H61" s="14" t="n">
        <v>46539</v>
      </c>
      <c r="I61" s="10" t="n">
        <f aca="true">IF(H61="","",H61-TODAY())</f>
        <v>350</v>
      </c>
      <c r="J61" s="10" t="str">
        <f aca="true">IF(H61="",E61,IF(H61&lt;TODAY(),"Overdue",IF(H61-TODAY()&lt;=90,"Due soon","Current")))</f>
        <v>Current</v>
      </c>
      <c r="K61" s="10" t="s">
        <v>13</v>
      </c>
      <c r="L61" s="13" t="s">
        <v>212</v>
      </c>
    </row>
    <row r="62" customFormat="false" ht="22.35" hidden="false" customHeight="false" outlineLevel="0" collapsed="false">
      <c r="A62" s="12" t="s">
        <v>213</v>
      </c>
      <c r="B62" s="10" t="s">
        <v>214</v>
      </c>
      <c r="C62" s="10" t="s">
        <v>204</v>
      </c>
      <c r="D62" s="10" t="s">
        <v>205</v>
      </c>
      <c r="E62" s="10" t="s">
        <v>15</v>
      </c>
      <c r="F62" s="10" t="s">
        <v>55</v>
      </c>
      <c r="G62" s="14" t="n">
        <v>46174</v>
      </c>
      <c r="H62" s="14" t="n">
        <v>46539</v>
      </c>
      <c r="I62" s="10" t="n">
        <f aca="true">IF(H62="","",H62-TODAY())</f>
        <v>350</v>
      </c>
      <c r="J62" s="10" t="str">
        <f aca="true">IF(H62="",E62,IF(H62&lt;TODAY(),"Overdue",IF(H62-TODAY()&lt;=90,"Due soon","Current")))</f>
        <v>Current</v>
      </c>
      <c r="K62" s="10" t="s">
        <v>13</v>
      </c>
      <c r="L62" s="13" t="s">
        <v>215</v>
      </c>
    </row>
    <row r="63" customFormat="false" ht="22.35" hidden="false" customHeight="false" outlineLevel="0" collapsed="false">
      <c r="A63" s="12" t="s">
        <v>216</v>
      </c>
      <c r="B63" s="10" t="s">
        <v>217</v>
      </c>
      <c r="C63" s="10" t="s">
        <v>204</v>
      </c>
      <c r="D63" s="10" t="s">
        <v>205</v>
      </c>
      <c r="E63" s="10" t="s">
        <v>15</v>
      </c>
      <c r="F63" s="10" t="s">
        <v>218</v>
      </c>
      <c r="G63" s="14" t="n">
        <v>46174</v>
      </c>
      <c r="H63" s="14" t="n">
        <v>46539</v>
      </c>
      <c r="I63" s="10" t="n">
        <f aca="true">IF(H63="","",H63-TODAY())</f>
        <v>350</v>
      </c>
      <c r="J63" s="10" t="str">
        <f aca="true">IF(H63="",E63,IF(H63&lt;TODAY(),"Overdue",IF(H63-TODAY()&lt;=90,"Due soon","Current")))</f>
        <v>Current</v>
      </c>
      <c r="K63" s="10" t="s">
        <v>13</v>
      </c>
      <c r="L63" s="13" t="s">
        <v>219</v>
      </c>
    </row>
    <row r="64" customFormat="false" ht="22.35" hidden="false" customHeight="false" outlineLevel="0" collapsed="false">
      <c r="A64" s="12" t="s">
        <v>220</v>
      </c>
      <c r="B64" s="10" t="s">
        <v>221</v>
      </c>
      <c r="C64" s="10" t="s">
        <v>204</v>
      </c>
      <c r="D64" s="10" t="s">
        <v>205</v>
      </c>
      <c r="E64" s="10" t="s">
        <v>15</v>
      </c>
      <c r="F64" s="10" t="s">
        <v>55</v>
      </c>
      <c r="G64" s="14" t="n">
        <v>46174</v>
      </c>
      <c r="H64" s="14" t="n">
        <v>46539</v>
      </c>
      <c r="I64" s="10" t="n">
        <f aca="true">IF(H64="","",H64-TODAY())</f>
        <v>350</v>
      </c>
      <c r="J64" s="10" t="str">
        <f aca="true">IF(H64="",E64,IF(H64&lt;TODAY(),"Overdue",IF(H64-TODAY()&lt;=90,"Due soon","Current")))</f>
        <v>Current</v>
      </c>
      <c r="K64" s="10" t="s">
        <v>13</v>
      </c>
      <c r="L64" s="13" t="s">
        <v>222</v>
      </c>
    </row>
    <row r="65" customFormat="false" ht="22.35" hidden="false" customHeight="false" outlineLevel="0" collapsed="false">
      <c r="A65" s="12" t="s">
        <v>223</v>
      </c>
      <c r="B65" s="10" t="s">
        <v>224</v>
      </c>
      <c r="C65" s="10" t="s">
        <v>204</v>
      </c>
      <c r="D65" s="10" t="s">
        <v>205</v>
      </c>
      <c r="E65" s="10" t="s">
        <v>15</v>
      </c>
      <c r="F65" s="10" t="s">
        <v>55</v>
      </c>
      <c r="G65" s="14" t="n">
        <v>46174</v>
      </c>
      <c r="H65" s="14" t="n">
        <v>46539</v>
      </c>
      <c r="I65" s="10" t="n">
        <f aca="true">IF(H65="","",H65-TODAY())</f>
        <v>350</v>
      </c>
      <c r="J65" s="10" t="str">
        <f aca="true">IF(H65="",E65,IF(H65&lt;TODAY(),"Overdue",IF(H65-TODAY()&lt;=90,"Due soon","Current")))</f>
        <v>Current</v>
      </c>
      <c r="K65" s="10" t="s">
        <v>13</v>
      </c>
      <c r="L65" s="13" t="s">
        <v>225</v>
      </c>
    </row>
    <row r="66" customFormat="false" ht="22.35" hidden="false" customHeight="false" outlineLevel="0" collapsed="false">
      <c r="A66" s="12" t="s">
        <v>226</v>
      </c>
      <c r="B66" s="10" t="s">
        <v>227</v>
      </c>
      <c r="C66" s="10" t="s">
        <v>204</v>
      </c>
      <c r="D66" s="10" t="s">
        <v>205</v>
      </c>
      <c r="E66" s="10" t="s">
        <v>15</v>
      </c>
      <c r="F66" s="10" t="s">
        <v>218</v>
      </c>
      <c r="G66" s="14" t="n">
        <v>46174</v>
      </c>
      <c r="H66" s="14" t="n">
        <v>46539</v>
      </c>
      <c r="I66" s="10" t="n">
        <f aca="true">IF(H66="","",H66-TODAY())</f>
        <v>350</v>
      </c>
      <c r="J66" s="10" t="str">
        <f aca="true">IF(H66="",E66,IF(H66&lt;TODAY(),"Overdue",IF(H66-TODAY()&lt;=90,"Due soon","Current")))</f>
        <v>Current</v>
      </c>
      <c r="K66" s="10" t="s">
        <v>13</v>
      </c>
      <c r="L66" s="13" t="s">
        <v>228</v>
      </c>
    </row>
    <row r="67" customFormat="false" ht="22.35" hidden="false" customHeight="false" outlineLevel="0" collapsed="false">
      <c r="A67" s="12" t="s">
        <v>229</v>
      </c>
      <c r="B67" s="10" t="s">
        <v>230</v>
      </c>
      <c r="C67" s="10" t="s">
        <v>204</v>
      </c>
      <c r="D67" s="10" t="s">
        <v>205</v>
      </c>
      <c r="E67" s="10" t="s">
        <v>15</v>
      </c>
      <c r="F67" s="10" t="s">
        <v>96</v>
      </c>
      <c r="G67" s="14" t="n">
        <v>46174</v>
      </c>
      <c r="H67" s="14" t="n">
        <v>46539</v>
      </c>
      <c r="I67" s="10" t="n">
        <f aca="true">IF(H67="","",H67-TODAY())</f>
        <v>350</v>
      </c>
      <c r="J67" s="10" t="str">
        <f aca="true">IF(H67="",E67,IF(H67&lt;TODAY(),"Overdue",IF(H67-TODAY()&lt;=90,"Due soon","Current")))</f>
        <v>Current</v>
      </c>
      <c r="K67" s="10" t="s">
        <v>13</v>
      </c>
      <c r="L67" s="13" t="s">
        <v>231</v>
      </c>
    </row>
    <row r="68" customFormat="false" ht="22.35" hidden="false" customHeight="false" outlineLevel="0" collapsed="false">
      <c r="A68" s="12" t="s">
        <v>232</v>
      </c>
      <c r="B68" s="10" t="s">
        <v>233</v>
      </c>
      <c r="C68" s="10" t="s">
        <v>204</v>
      </c>
      <c r="D68" s="10" t="s">
        <v>205</v>
      </c>
      <c r="E68" s="10" t="s">
        <v>15</v>
      </c>
      <c r="F68" s="10" t="s">
        <v>96</v>
      </c>
      <c r="G68" s="14" t="n">
        <v>46174</v>
      </c>
      <c r="H68" s="14" t="n">
        <v>46539</v>
      </c>
      <c r="I68" s="10" t="n">
        <f aca="true">IF(H68="","",H68-TODAY())</f>
        <v>350</v>
      </c>
      <c r="J68" s="10" t="str">
        <f aca="true">IF(H68="",E68,IF(H68&lt;TODAY(),"Overdue",IF(H68-TODAY()&lt;=90,"Due soon","Current")))</f>
        <v>Current</v>
      </c>
      <c r="K68" s="10" t="s">
        <v>13</v>
      </c>
      <c r="L68" s="13" t="s">
        <v>234</v>
      </c>
    </row>
    <row r="69" customFormat="false" ht="23.85" hidden="false" customHeight="false" outlineLevel="0" collapsed="false">
      <c r="A69" s="12" t="s">
        <v>235</v>
      </c>
      <c r="B69" s="10" t="s">
        <v>236</v>
      </c>
      <c r="C69" s="10" t="s">
        <v>204</v>
      </c>
      <c r="D69" s="10" t="s">
        <v>205</v>
      </c>
      <c r="E69" s="10" t="s">
        <v>15</v>
      </c>
      <c r="F69" s="10" t="s">
        <v>55</v>
      </c>
      <c r="G69" s="14" t="n">
        <v>46174</v>
      </c>
      <c r="H69" s="14" t="n">
        <v>46539</v>
      </c>
      <c r="I69" s="10" t="n">
        <f aca="true">IF(H69="","",H69-TODAY())</f>
        <v>350</v>
      </c>
      <c r="J69" s="10" t="str">
        <f aca="true">IF(H69="",E69,IF(H69&lt;TODAY(),"Overdue",IF(H69-TODAY()&lt;=90,"Due soon","Current")))</f>
        <v>Current</v>
      </c>
      <c r="K69" s="10" t="s">
        <v>13</v>
      </c>
      <c r="L69" s="13" t="s">
        <v>237</v>
      </c>
    </row>
    <row r="70" customFormat="false" ht="22.35" hidden="false" customHeight="false" outlineLevel="0" collapsed="false">
      <c r="A70" s="12" t="s">
        <v>238</v>
      </c>
      <c r="B70" s="10" t="s">
        <v>239</v>
      </c>
      <c r="C70" s="10" t="s">
        <v>204</v>
      </c>
      <c r="D70" s="10" t="s">
        <v>205</v>
      </c>
      <c r="E70" s="10" t="s">
        <v>15</v>
      </c>
      <c r="F70" s="10" t="s">
        <v>55</v>
      </c>
      <c r="G70" s="14" t="n">
        <v>46174</v>
      </c>
      <c r="H70" s="14" t="n">
        <v>46539</v>
      </c>
      <c r="I70" s="10" t="n">
        <f aca="true">IF(H70="","",H70-TODAY())</f>
        <v>350</v>
      </c>
      <c r="J70" s="10" t="str">
        <f aca="true">IF(H70="",E70,IF(H70&lt;TODAY(),"Overdue",IF(H70-TODAY()&lt;=90,"Due soon","Current")))</f>
        <v>Current</v>
      </c>
      <c r="K70" s="10" t="s">
        <v>13</v>
      </c>
      <c r="L70" s="13" t="s">
        <v>240</v>
      </c>
    </row>
    <row r="71" customFormat="false" ht="22.35" hidden="false" customHeight="false" outlineLevel="0" collapsed="false">
      <c r="A71" s="12" t="s">
        <v>241</v>
      </c>
      <c r="B71" s="10" t="s">
        <v>242</v>
      </c>
      <c r="C71" s="10" t="s">
        <v>204</v>
      </c>
      <c r="D71" s="10" t="s">
        <v>205</v>
      </c>
      <c r="E71" s="10" t="s">
        <v>15</v>
      </c>
      <c r="F71" s="10" t="s">
        <v>55</v>
      </c>
      <c r="G71" s="14" t="n">
        <v>46174</v>
      </c>
      <c r="H71" s="14" t="n">
        <v>46539</v>
      </c>
      <c r="I71" s="10" t="n">
        <f aca="true">IF(H71="","",H71-TODAY())</f>
        <v>350</v>
      </c>
      <c r="J71" s="10" t="str">
        <f aca="true">IF(H71="",E71,IF(H71&lt;TODAY(),"Overdue",IF(H71-TODAY()&lt;=90,"Due soon","Current")))</f>
        <v>Current</v>
      </c>
      <c r="K71" s="10" t="s">
        <v>13</v>
      </c>
      <c r="L71" s="13" t="s">
        <v>243</v>
      </c>
    </row>
    <row r="72" customFormat="false" ht="23.85" hidden="false" customHeight="false" outlineLevel="0" collapsed="false">
      <c r="A72" s="12" t="s">
        <v>244</v>
      </c>
      <c r="B72" s="10" t="s">
        <v>245</v>
      </c>
      <c r="C72" s="10" t="s">
        <v>204</v>
      </c>
      <c r="D72" s="10" t="s">
        <v>205</v>
      </c>
      <c r="E72" s="10" t="s">
        <v>15</v>
      </c>
      <c r="F72" s="10" t="s">
        <v>218</v>
      </c>
      <c r="G72" s="14" t="n">
        <v>46155</v>
      </c>
      <c r="H72" s="14" t="n">
        <v>46520</v>
      </c>
      <c r="I72" s="10" t="n">
        <f aca="true">IF(H72="","",H72-TODAY())</f>
        <v>331</v>
      </c>
      <c r="J72" s="10" t="str">
        <f aca="true">IF(H72="",E72,IF(H72&lt;TODAY(),"Overdue",IF(H72-TODAY()&lt;=90,"Due soon","Current")))</f>
        <v>Current</v>
      </c>
      <c r="K72" s="10" t="s">
        <v>246</v>
      </c>
      <c r="L72" s="13" t="s">
        <v>247</v>
      </c>
    </row>
    <row r="73" customFormat="false" ht="23.85" hidden="false" customHeight="false" outlineLevel="0" collapsed="false">
      <c r="A73" s="12" t="s">
        <v>248</v>
      </c>
      <c r="B73" s="10" t="s">
        <v>249</v>
      </c>
      <c r="C73" s="10" t="s">
        <v>204</v>
      </c>
      <c r="D73" s="10" t="s">
        <v>205</v>
      </c>
      <c r="E73" s="10" t="s">
        <v>15</v>
      </c>
      <c r="F73" s="10" t="s">
        <v>218</v>
      </c>
      <c r="G73" s="14" t="n">
        <v>46155</v>
      </c>
      <c r="H73" s="14" t="n">
        <v>46520</v>
      </c>
      <c r="I73" s="10" t="n">
        <f aca="true">IF(H73="","",H73-TODAY())</f>
        <v>331</v>
      </c>
      <c r="J73" s="10" t="str">
        <f aca="true">IF(H73="",E73,IF(H73&lt;TODAY(),"Overdue",IF(H73-TODAY()&lt;=90,"Due soon","Current")))</f>
        <v>Current</v>
      </c>
      <c r="K73" s="10" t="s">
        <v>246</v>
      </c>
      <c r="L73" s="13" t="s">
        <v>174</v>
      </c>
    </row>
    <row r="74" customFormat="false" ht="22.35" hidden="false" customHeight="false" outlineLevel="0" collapsed="false">
      <c r="A74" s="12" t="s">
        <v>250</v>
      </c>
      <c r="B74" s="10" t="s">
        <v>251</v>
      </c>
      <c r="C74" s="10" t="s">
        <v>204</v>
      </c>
      <c r="D74" s="10" t="s">
        <v>205</v>
      </c>
      <c r="E74" s="10" t="s">
        <v>15</v>
      </c>
      <c r="F74" s="10" t="s">
        <v>55</v>
      </c>
      <c r="G74" s="14" t="n">
        <v>46174</v>
      </c>
      <c r="H74" s="14" t="n">
        <v>46539</v>
      </c>
      <c r="I74" s="10" t="n">
        <f aca="true">IF(H74="","",H74-TODAY())</f>
        <v>350</v>
      </c>
      <c r="J74" s="10" t="str">
        <f aca="true">IF(H74="",E74,IF(H74&lt;TODAY(),"Overdue",IF(H74-TODAY()&lt;=90,"Due soon","Current")))</f>
        <v>Current</v>
      </c>
      <c r="K74" s="10" t="s">
        <v>13</v>
      </c>
      <c r="L74" s="13" t="s">
        <v>252</v>
      </c>
    </row>
    <row r="75" customFormat="false" ht="23.85" hidden="false" customHeight="false" outlineLevel="0" collapsed="false">
      <c r="A75" s="12" t="s">
        <v>253</v>
      </c>
      <c r="B75" s="10" t="s">
        <v>254</v>
      </c>
      <c r="C75" s="10" t="s">
        <v>204</v>
      </c>
      <c r="D75" s="10" t="s">
        <v>205</v>
      </c>
      <c r="E75" s="10" t="s">
        <v>15</v>
      </c>
      <c r="F75" s="10" t="s">
        <v>55</v>
      </c>
      <c r="G75" s="14" t="n">
        <v>46174</v>
      </c>
      <c r="H75" s="14" t="n">
        <v>46539</v>
      </c>
      <c r="I75" s="10" t="n">
        <f aca="true">IF(H75="","",H75-TODAY())</f>
        <v>350</v>
      </c>
      <c r="J75" s="10" t="str">
        <f aca="true">IF(H75="",E75,IF(H75&lt;TODAY(),"Overdue",IF(H75-TODAY()&lt;=90,"Due soon","Current")))</f>
        <v>Current</v>
      </c>
      <c r="K75" s="10" t="s">
        <v>13</v>
      </c>
      <c r="L75" s="13" t="s">
        <v>65</v>
      </c>
    </row>
    <row r="76" customFormat="false" ht="23.85" hidden="false" customHeight="false" outlineLevel="0" collapsed="false">
      <c r="A76" s="12" t="s">
        <v>255</v>
      </c>
      <c r="B76" s="10" t="s">
        <v>256</v>
      </c>
      <c r="C76" s="10" t="s">
        <v>204</v>
      </c>
      <c r="D76" s="10" t="s">
        <v>205</v>
      </c>
      <c r="E76" s="10" t="s">
        <v>15</v>
      </c>
      <c r="F76" s="10" t="s">
        <v>55</v>
      </c>
      <c r="G76" s="14" t="n">
        <v>46174</v>
      </c>
      <c r="H76" s="14" t="n">
        <v>46539</v>
      </c>
      <c r="I76" s="10" t="n">
        <f aca="true">IF(H76="","",H76-TODAY())</f>
        <v>350</v>
      </c>
      <c r="J76" s="10" t="str">
        <f aca="true">IF(H76="",E76,IF(H76&lt;TODAY(),"Overdue",IF(H76-TODAY()&lt;=90,"Due soon","Current")))</f>
        <v>Current</v>
      </c>
      <c r="K76" s="10" t="s">
        <v>246</v>
      </c>
      <c r="L76" s="13" t="s">
        <v>59</v>
      </c>
    </row>
    <row r="77" customFormat="false" ht="22.35" hidden="false" customHeight="false" outlineLevel="0" collapsed="false">
      <c r="A77" s="12" t="s">
        <v>257</v>
      </c>
      <c r="B77" s="10" t="s">
        <v>258</v>
      </c>
      <c r="C77" s="10" t="s">
        <v>204</v>
      </c>
      <c r="D77" s="10" t="s">
        <v>205</v>
      </c>
      <c r="E77" s="10" t="s">
        <v>15</v>
      </c>
      <c r="F77" s="10" t="s">
        <v>55</v>
      </c>
      <c r="G77" s="14" t="n">
        <v>46174</v>
      </c>
      <c r="H77" s="14" t="n">
        <v>46539</v>
      </c>
      <c r="I77" s="10" t="n">
        <f aca="true">IF(H77="","",H77-TODAY())</f>
        <v>350</v>
      </c>
      <c r="J77" s="10" t="str">
        <f aca="true">IF(H77="",E77,IF(H77&lt;TODAY(),"Overdue",IF(H77-TODAY()&lt;=90,"Due soon","Current")))</f>
        <v>Current</v>
      </c>
      <c r="K77" s="10" t="s">
        <v>13</v>
      </c>
      <c r="L77" s="13" t="s">
        <v>62</v>
      </c>
    </row>
    <row r="78" customFormat="false" ht="23.85" hidden="false" customHeight="false" outlineLevel="0" collapsed="false">
      <c r="A78" s="12" t="s">
        <v>259</v>
      </c>
      <c r="B78" s="10" t="s">
        <v>260</v>
      </c>
      <c r="C78" s="10" t="s">
        <v>204</v>
      </c>
      <c r="D78" s="10" t="s">
        <v>205</v>
      </c>
      <c r="E78" s="10" t="s">
        <v>15</v>
      </c>
      <c r="F78" s="10" t="s">
        <v>261</v>
      </c>
      <c r="G78" s="14" t="n">
        <v>46161</v>
      </c>
      <c r="H78" s="14" t="n">
        <v>46526</v>
      </c>
      <c r="I78" s="10" t="n">
        <f aca="true">IF(H78="","",H78-TODAY())</f>
        <v>337</v>
      </c>
      <c r="J78" s="10" t="str">
        <f aca="true">IF(H78="",E78,IF(H78&lt;TODAY(),"Overdue",IF(H78-TODAY()&lt;=90,"Due soon","Current")))</f>
        <v>Current</v>
      </c>
      <c r="K78" s="10" t="s">
        <v>246</v>
      </c>
      <c r="L78" s="13" t="s">
        <v>182</v>
      </c>
    </row>
    <row r="79" customFormat="false" ht="22.35" hidden="false" customHeight="false" outlineLevel="0" collapsed="false">
      <c r="A79" s="12" t="s">
        <v>262</v>
      </c>
      <c r="B79" s="10" t="s">
        <v>263</v>
      </c>
      <c r="C79" s="10" t="s">
        <v>204</v>
      </c>
      <c r="D79" s="10" t="s">
        <v>205</v>
      </c>
      <c r="E79" s="10" t="s">
        <v>15</v>
      </c>
      <c r="F79" s="10" t="s">
        <v>55</v>
      </c>
      <c r="G79" s="14" t="n">
        <v>46174</v>
      </c>
      <c r="H79" s="14" t="n">
        <v>46539</v>
      </c>
      <c r="I79" s="10" t="n">
        <f aca="true">IF(H79="","",H79-TODAY())</f>
        <v>350</v>
      </c>
      <c r="J79" s="10" t="str">
        <f aca="true">IF(H79="",E79,IF(H79&lt;TODAY(),"Overdue",IF(H79-TODAY()&lt;=90,"Due soon","Current")))</f>
        <v>Current</v>
      </c>
      <c r="K79" s="10" t="s">
        <v>13</v>
      </c>
      <c r="L79" s="13" t="s">
        <v>44</v>
      </c>
    </row>
    <row r="80" customFormat="false" ht="23.85" hidden="false" customHeight="false" outlineLevel="0" collapsed="false">
      <c r="A80" s="12" t="s">
        <v>264</v>
      </c>
      <c r="B80" s="10" t="s">
        <v>265</v>
      </c>
      <c r="C80" s="10" t="s">
        <v>204</v>
      </c>
      <c r="D80" s="10" t="s">
        <v>205</v>
      </c>
      <c r="E80" s="10" t="s">
        <v>15</v>
      </c>
      <c r="F80" s="10" t="s">
        <v>261</v>
      </c>
      <c r="G80" s="14" t="n">
        <v>46174</v>
      </c>
      <c r="H80" s="14" t="n">
        <v>46539</v>
      </c>
      <c r="I80" s="10" t="n">
        <f aca="true">IF(H80="","",H80-TODAY())</f>
        <v>350</v>
      </c>
      <c r="J80" s="10" t="str">
        <f aca="true">IF(H80="",E80,IF(H80&lt;TODAY(),"Overdue",IF(H80-TODAY()&lt;=90,"Due soon","Current")))</f>
        <v>Current</v>
      </c>
      <c r="K80" s="10" t="s">
        <v>246</v>
      </c>
      <c r="L80" s="13" t="s">
        <v>47</v>
      </c>
    </row>
    <row r="81" customFormat="false" ht="22.35" hidden="false" customHeight="false" outlineLevel="0" collapsed="false">
      <c r="A81" s="12" t="s">
        <v>266</v>
      </c>
      <c r="B81" s="10" t="s">
        <v>267</v>
      </c>
      <c r="C81" s="10" t="s">
        <v>204</v>
      </c>
      <c r="D81" s="10" t="s">
        <v>205</v>
      </c>
      <c r="E81" s="10" t="s">
        <v>15</v>
      </c>
      <c r="F81" s="10" t="s">
        <v>55</v>
      </c>
      <c r="G81" s="14" t="n">
        <v>46174</v>
      </c>
      <c r="H81" s="14" t="n">
        <v>46539</v>
      </c>
      <c r="I81" s="10" t="n">
        <f aca="true">IF(H81="","",H81-TODAY())</f>
        <v>350</v>
      </c>
      <c r="J81" s="10" t="str">
        <f aca="true">IF(H81="",E81,IF(H81&lt;TODAY(),"Overdue",IF(H81-TODAY()&lt;=90,"Due soon","Current")))</f>
        <v>Current</v>
      </c>
      <c r="K81" s="10" t="s">
        <v>13</v>
      </c>
      <c r="L81" s="13" t="s">
        <v>268</v>
      </c>
    </row>
    <row r="82" customFormat="false" ht="23.85" hidden="false" customHeight="false" outlineLevel="0" collapsed="false">
      <c r="A82" s="12" t="s">
        <v>269</v>
      </c>
      <c r="B82" s="10" t="s">
        <v>270</v>
      </c>
      <c r="C82" s="10" t="s">
        <v>204</v>
      </c>
      <c r="D82" s="10" t="s">
        <v>271</v>
      </c>
      <c r="E82" s="10" t="s">
        <v>15</v>
      </c>
      <c r="F82" s="10" t="s">
        <v>51</v>
      </c>
      <c r="G82" s="14" t="n">
        <v>46154</v>
      </c>
      <c r="H82" s="14" t="n">
        <v>46519</v>
      </c>
      <c r="I82" s="10" t="n">
        <f aca="true">IF(H82="","",H82-TODAY())</f>
        <v>330</v>
      </c>
      <c r="J82" s="10" t="str">
        <f aca="true">IF(H82="",E82,IF(H82&lt;TODAY(),"Overdue",IF(H82-TODAY()&lt;=90,"Due soon","Current")))</f>
        <v>Current</v>
      </c>
      <c r="K82" s="10" t="s">
        <v>246</v>
      </c>
      <c r="L82" s="13" t="s">
        <v>272</v>
      </c>
    </row>
    <row r="83" customFormat="false" ht="23.85" hidden="false" customHeight="false" outlineLevel="0" collapsed="false">
      <c r="A83" s="12" t="s">
        <v>148</v>
      </c>
      <c r="B83" s="10" t="s">
        <v>273</v>
      </c>
      <c r="C83" s="10" t="s">
        <v>204</v>
      </c>
      <c r="D83" s="10" t="s">
        <v>271</v>
      </c>
      <c r="E83" s="10" t="s">
        <v>15</v>
      </c>
      <c r="F83" s="10" t="s">
        <v>51</v>
      </c>
      <c r="G83" s="14" t="n">
        <v>46146</v>
      </c>
      <c r="H83" s="14" t="n">
        <v>46511</v>
      </c>
      <c r="I83" s="10" t="n">
        <f aca="true">IF(H83="","",H83-TODAY())</f>
        <v>322</v>
      </c>
      <c r="J83" s="10" t="str">
        <f aca="true">IF(H83="",E83,IF(H83&lt;TODAY(),"Overdue",IF(H83-TODAY()&lt;=90,"Due soon","Current")))</f>
        <v>Current</v>
      </c>
      <c r="K83" s="10" t="s">
        <v>246</v>
      </c>
      <c r="L83" s="13" t="s">
        <v>150</v>
      </c>
    </row>
    <row r="84" customFormat="false" ht="23.85" hidden="false" customHeight="false" outlineLevel="0" collapsed="false">
      <c r="A84" s="12" t="s">
        <v>274</v>
      </c>
      <c r="B84" s="10" t="s">
        <v>275</v>
      </c>
      <c r="C84" s="10" t="s">
        <v>204</v>
      </c>
      <c r="D84" s="10" t="s">
        <v>271</v>
      </c>
      <c r="E84" s="10" t="s">
        <v>15</v>
      </c>
      <c r="F84" s="10" t="s">
        <v>51</v>
      </c>
      <c r="G84" s="14" t="n">
        <v>46146</v>
      </c>
      <c r="H84" s="14" t="n">
        <v>46511</v>
      </c>
      <c r="I84" s="10" t="n">
        <f aca="true">IF(H84="","",H84-TODAY())</f>
        <v>322</v>
      </c>
      <c r="J84" s="10" t="str">
        <f aca="true">IF(H84="",E84,IF(H84&lt;TODAY(),"Overdue",IF(H84-TODAY()&lt;=90,"Due soon","Current")))</f>
        <v>Current</v>
      </c>
      <c r="K84" s="10" t="s">
        <v>13</v>
      </c>
      <c r="L84" s="13" t="s">
        <v>276</v>
      </c>
    </row>
    <row r="85" customFormat="false" ht="23.85" hidden="false" customHeight="false" outlineLevel="0" collapsed="false">
      <c r="A85" s="12" t="s">
        <v>277</v>
      </c>
      <c r="B85" s="10" t="s">
        <v>278</v>
      </c>
      <c r="C85" s="10" t="s">
        <v>204</v>
      </c>
      <c r="D85" s="10" t="s">
        <v>271</v>
      </c>
      <c r="E85" s="10" t="s">
        <v>15</v>
      </c>
      <c r="F85" s="10" t="s">
        <v>51</v>
      </c>
      <c r="G85" s="14" t="n">
        <v>46146</v>
      </c>
      <c r="H85" s="14" t="n">
        <v>46511</v>
      </c>
      <c r="I85" s="10" t="n">
        <f aca="true">IF(H85="","",H85-TODAY())</f>
        <v>322</v>
      </c>
      <c r="J85" s="10" t="str">
        <f aca="true">IF(H85="",E85,IF(H85&lt;TODAY(),"Overdue",IF(H85-TODAY()&lt;=90,"Due soon","Current")))</f>
        <v>Current</v>
      </c>
      <c r="K85" s="10" t="s">
        <v>246</v>
      </c>
      <c r="L85" s="13" t="s">
        <v>279</v>
      </c>
    </row>
    <row r="86" customFormat="false" ht="23.85" hidden="false" customHeight="false" outlineLevel="0" collapsed="false">
      <c r="A86" s="12" t="s">
        <v>137</v>
      </c>
      <c r="B86" s="10" t="s">
        <v>280</v>
      </c>
      <c r="C86" s="10" t="s">
        <v>204</v>
      </c>
      <c r="D86" s="10" t="s">
        <v>281</v>
      </c>
      <c r="E86" s="10" t="s">
        <v>15</v>
      </c>
      <c r="F86" s="10" t="s">
        <v>51</v>
      </c>
      <c r="G86" s="14" t="n">
        <v>46146</v>
      </c>
      <c r="H86" s="14" t="n">
        <v>46511</v>
      </c>
      <c r="I86" s="10" t="n">
        <f aca="true">IF(H86="","",H86-TODAY())</f>
        <v>322</v>
      </c>
      <c r="J86" s="10" t="str">
        <f aca="true">IF(H86="",E86,IF(H86&lt;TODAY(),"Overdue",IF(H86-TODAY()&lt;=90,"Due soon","Current")))</f>
        <v>Current</v>
      </c>
      <c r="K86" s="10" t="s">
        <v>13</v>
      </c>
      <c r="L86" s="13" t="s">
        <v>130</v>
      </c>
    </row>
    <row r="87" customFormat="false" ht="22.35" hidden="false" customHeight="false" outlineLevel="0" collapsed="false">
      <c r="A87" s="12" t="s">
        <v>282</v>
      </c>
      <c r="B87" s="10" t="s">
        <v>283</v>
      </c>
      <c r="C87" s="10" t="s">
        <v>204</v>
      </c>
      <c r="D87" s="10" t="s">
        <v>284</v>
      </c>
      <c r="E87" s="10" t="s">
        <v>15</v>
      </c>
      <c r="F87" s="10" t="s">
        <v>55</v>
      </c>
      <c r="G87" s="14" t="n">
        <v>46142</v>
      </c>
      <c r="H87" s="14" t="n">
        <v>46507</v>
      </c>
      <c r="I87" s="10" t="n">
        <f aca="true">IF(H87="","",H87-TODAY())</f>
        <v>318</v>
      </c>
      <c r="J87" s="10" t="str">
        <f aca="true">IF(H87="",E87,IF(H87&lt;TODAY(),"Overdue",IF(H87-TODAY()&lt;=90,"Due soon","Current")))</f>
        <v>Current</v>
      </c>
      <c r="K87" s="10" t="s">
        <v>13</v>
      </c>
      <c r="L87" s="13" t="s">
        <v>285</v>
      </c>
    </row>
    <row r="88" customFormat="false" ht="22.35" hidden="false" customHeight="false" outlineLevel="0" collapsed="false">
      <c r="A88" s="12" t="s">
        <v>286</v>
      </c>
      <c r="B88" s="10" t="s">
        <v>287</v>
      </c>
      <c r="C88" s="10" t="s">
        <v>204</v>
      </c>
      <c r="D88" s="10" t="s">
        <v>284</v>
      </c>
      <c r="E88" s="10" t="s">
        <v>15</v>
      </c>
      <c r="F88" s="10" t="s">
        <v>55</v>
      </c>
      <c r="G88" s="14" t="n">
        <v>46142</v>
      </c>
      <c r="H88" s="14" t="n">
        <v>46507</v>
      </c>
      <c r="I88" s="10" t="n">
        <f aca="true">IF(H88="","",H88-TODAY())</f>
        <v>318</v>
      </c>
      <c r="J88" s="10" t="str">
        <f aca="true">IF(H88="",E88,IF(H88&lt;TODAY(),"Overdue",IF(H88-TODAY()&lt;=90,"Due soon","Current")))</f>
        <v>Current</v>
      </c>
      <c r="K88" s="10" t="s">
        <v>13</v>
      </c>
      <c r="L88" s="13" t="s">
        <v>288</v>
      </c>
    </row>
    <row r="89" customFormat="false" ht="22.35" hidden="false" customHeight="false" outlineLevel="0" collapsed="false">
      <c r="A89" s="12" t="s">
        <v>289</v>
      </c>
      <c r="B89" s="10" t="s">
        <v>290</v>
      </c>
      <c r="C89" s="10" t="s">
        <v>204</v>
      </c>
      <c r="D89" s="10" t="s">
        <v>284</v>
      </c>
      <c r="E89" s="10" t="s">
        <v>15</v>
      </c>
      <c r="F89" s="10" t="s">
        <v>96</v>
      </c>
      <c r="G89" s="14" t="n">
        <v>46142</v>
      </c>
      <c r="H89" s="14" t="n">
        <v>46507</v>
      </c>
      <c r="I89" s="10" t="n">
        <f aca="true">IF(H89="","",H89-TODAY())</f>
        <v>318</v>
      </c>
      <c r="J89" s="10" t="str">
        <f aca="true">IF(H89="",E89,IF(H89&lt;TODAY(),"Overdue",IF(H89-TODAY()&lt;=90,"Due soon","Current")))</f>
        <v>Current</v>
      </c>
      <c r="K89" s="10" t="s">
        <v>13</v>
      </c>
      <c r="L89" s="13" t="s">
        <v>291</v>
      </c>
    </row>
    <row r="90" customFormat="false" ht="23.85" hidden="false" customHeight="false" outlineLevel="0" collapsed="false">
      <c r="A90" s="12" t="s">
        <v>292</v>
      </c>
      <c r="B90" s="10" t="s">
        <v>293</v>
      </c>
      <c r="C90" s="10" t="s">
        <v>204</v>
      </c>
      <c r="D90" s="10" t="s">
        <v>294</v>
      </c>
      <c r="E90" s="10" t="s">
        <v>15</v>
      </c>
      <c r="F90" s="10" t="s">
        <v>55</v>
      </c>
      <c r="G90" s="14" t="n">
        <v>45839</v>
      </c>
      <c r="H90" s="14" t="n">
        <v>46204</v>
      </c>
      <c r="I90" s="10" t="n">
        <f aca="true">IF(H90="","",H90-TODAY())</f>
        <v>15</v>
      </c>
      <c r="J90" s="10" t="str">
        <f aca="true">IF(H90="",E90,IF(H90&lt;TODAY(),"Overdue",IF(H90-TODAY()&lt;=90,"Due soon","Current")))</f>
        <v>Due soon</v>
      </c>
      <c r="K90" s="10"/>
      <c r="L90" s="13" t="s">
        <v>295</v>
      </c>
    </row>
    <row r="91" customFormat="false" ht="23.85" hidden="false" customHeight="false" outlineLevel="0" collapsed="false">
      <c r="A91" s="12" t="s">
        <v>296</v>
      </c>
      <c r="B91" s="10" t="s">
        <v>297</v>
      </c>
      <c r="C91" s="10" t="s">
        <v>204</v>
      </c>
      <c r="D91" s="10" t="s">
        <v>294</v>
      </c>
      <c r="E91" s="10" t="s">
        <v>15</v>
      </c>
      <c r="F91" s="10" t="s">
        <v>55</v>
      </c>
      <c r="G91" s="14" t="n">
        <v>45839</v>
      </c>
      <c r="H91" s="14" t="n">
        <v>46204</v>
      </c>
      <c r="I91" s="10" t="n">
        <f aca="true">IF(H91="","",H91-TODAY())</f>
        <v>15</v>
      </c>
      <c r="J91" s="10" t="str">
        <f aca="true">IF(H91="",E91,IF(H91&lt;TODAY(),"Overdue",IF(H91-TODAY()&lt;=90,"Due soon","Current")))</f>
        <v>Due soon</v>
      </c>
      <c r="K91" s="10"/>
      <c r="L91" s="13" t="s">
        <v>298</v>
      </c>
    </row>
    <row r="92" customFormat="false" ht="23.85" hidden="false" customHeight="false" outlineLevel="0" collapsed="false">
      <c r="A92" s="12" t="s">
        <v>299</v>
      </c>
      <c r="B92" s="10" t="s">
        <v>300</v>
      </c>
      <c r="C92" s="10" t="s">
        <v>204</v>
      </c>
      <c r="D92" s="10" t="s">
        <v>294</v>
      </c>
      <c r="E92" s="10" t="s">
        <v>15</v>
      </c>
      <c r="F92" s="10" t="s">
        <v>55</v>
      </c>
      <c r="G92" s="14" t="n">
        <v>45839</v>
      </c>
      <c r="H92" s="14" t="n">
        <v>46204</v>
      </c>
      <c r="I92" s="10" t="n">
        <f aca="true">IF(H92="","",H92-TODAY())</f>
        <v>15</v>
      </c>
      <c r="J92" s="10" t="str">
        <f aca="true">IF(H92="",E92,IF(H92&lt;TODAY(),"Overdue",IF(H92-TODAY()&lt;=90,"Due soon","Current")))</f>
        <v>Due soon</v>
      </c>
      <c r="K92" s="10"/>
      <c r="L92" s="13" t="s">
        <v>301</v>
      </c>
    </row>
    <row r="93" customFormat="false" ht="23.85" hidden="false" customHeight="false" outlineLevel="0" collapsed="false">
      <c r="A93" s="12" t="s">
        <v>302</v>
      </c>
      <c r="B93" s="10" t="s">
        <v>303</v>
      </c>
      <c r="C93" s="10" t="s">
        <v>204</v>
      </c>
      <c r="D93" s="10" t="s">
        <v>294</v>
      </c>
      <c r="E93" s="10" t="s">
        <v>15</v>
      </c>
      <c r="F93" s="10" t="s">
        <v>55</v>
      </c>
      <c r="G93" s="14" t="n">
        <v>45839</v>
      </c>
      <c r="H93" s="14" t="n">
        <v>46204</v>
      </c>
      <c r="I93" s="10" t="n">
        <f aca="true">IF(H93="","",H93-TODAY())</f>
        <v>15</v>
      </c>
      <c r="J93" s="10" t="str">
        <f aca="true">IF(H93="",E93,IF(H93&lt;TODAY(),"Overdue",IF(H93-TODAY()&lt;=90,"Due soon","Current")))</f>
        <v>Due soon</v>
      </c>
      <c r="K93" s="10"/>
      <c r="L93" s="13" t="s">
        <v>304</v>
      </c>
    </row>
    <row r="94" customFormat="false" ht="23.85" hidden="false" customHeight="false" outlineLevel="0" collapsed="false">
      <c r="A94" s="12" t="s">
        <v>305</v>
      </c>
      <c r="B94" s="10" t="s">
        <v>306</v>
      </c>
      <c r="C94" s="10" t="s">
        <v>204</v>
      </c>
      <c r="D94" s="10" t="s">
        <v>294</v>
      </c>
      <c r="E94" s="10" t="s">
        <v>15</v>
      </c>
      <c r="F94" s="10" t="s">
        <v>55</v>
      </c>
      <c r="G94" s="14" t="n">
        <v>45839</v>
      </c>
      <c r="H94" s="14" t="n">
        <v>46204</v>
      </c>
      <c r="I94" s="10" t="n">
        <f aca="true">IF(H94="","",H94-TODAY())</f>
        <v>15</v>
      </c>
      <c r="J94" s="10" t="str">
        <f aca="true">IF(H94="",E94,IF(H94&lt;TODAY(),"Overdue",IF(H94-TODAY()&lt;=90,"Due soon","Current")))</f>
        <v>Due soon</v>
      </c>
      <c r="K94" s="10"/>
      <c r="L94" s="13" t="s">
        <v>307</v>
      </c>
    </row>
    <row r="95" customFormat="false" ht="23.85" hidden="false" customHeight="false" outlineLevel="0" collapsed="false">
      <c r="A95" s="12" t="s">
        <v>308</v>
      </c>
      <c r="B95" s="10" t="s">
        <v>309</v>
      </c>
      <c r="C95" s="10" t="s">
        <v>204</v>
      </c>
      <c r="D95" s="10" t="s">
        <v>294</v>
      </c>
      <c r="E95" s="10" t="s">
        <v>15</v>
      </c>
      <c r="F95" s="10" t="s">
        <v>55</v>
      </c>
      <c r="G95" s="14" t="n">
        <v>45839</v>
      </c>
      <c r="H95" s="14" t="n">
        <v>46204</v>
      </c>
      <c r="I95" s="10" t="n">
        <f aca="true">IF(H95="","",H95-TODAY())</f>
        <v>15</v>
      </c>
      <c r="J95" s="10" t="str">
        <f aca="true">IF(H95="",E95,IF(H95&lt;TODAY(),"Overdue",IF(H95-TODAY()&lt;=90,"Due soon","Current")))</f>
        <v>Due soon</v>
      </c>
      <c r="K95" s="10"/>
      <c r="L95" s="13" t="s">
        <v>310</v>
      </c>
    </row>
    <row r="96" customFormat="false" ht="23.85" hidden="false" customHeight="false" outlineLevel="0" collapsed="false">
      <c r="A96" s="12" t="s">
        <v>311</v>
      </c>
      <c r="B96" s="10" t="s">
        <v>312</v>
      </c>
      <c r="C96" s="10" t="s">
        <v>204</v>
      </c>
      <c r="D96" s="10" t="s">
        <v>294</v>
      </c>
      <c r="E96" s="10" t="s">
        <v>15</v>
      </c>
      <c r="F96" s="10" t="s">
        <v>55</v>
      </c>
      <c r="G96" s="14" t="n">
        <v>45839</v>
      </c>
      <c r="H96" s="14" t="n">
        <v>46204</v>
      </c>
      <c r="I96" s="10" t="n">
        <f aca="true">IF(H96="","",H96-TODAY())</f>
        <v>15</v>
      </c>
      <c r="J96" s="10" t="str">
        <f aca="true">IF(H96="",E96,IF(H96&lt;TODAY(),"Overdue",IF(H96-TODAY()&lt;=90,"Due soon","Current")))</f>
        <v>Due soon</v>
      </c>
      <c r="K96" s="10"/>
      <c r="L96" s="13" t="s">
        <v>313</v>
      </c>
    </row>
    <row r="97" customFormat="false" ht="23.85" hidden="false" customHeight="false" outlineLevel="0" collapsed="false">
      <c r="A97" s="12" t="s">
        <v>314</v>
      </c>
      <c r="B97" s="10" t="s">
        <v>315</v>
      </c>
      <c r="C97" s="10" t="s">
        <v>204</v>
      </c>
      <c r="D97" s="10" t="s">
        <v>294</v>
      </c>
      <c r="E97" s="10" t="s">
        <v>15</v>
      </c>
      <c r="F97" s="10" t="s">
        <v>55</v>
      </c>
      <c r="G97" s="14" t="n">
        <v>45839</v>
      </c>
      <c r="H97" s="14" t="n">
        <v>46204</v>
      </c>
      <c r="I97" s="10" t="n">
        <f aca="true">IF(H97="","",H97-TODAY())</f>
        <v>15</v>
      </c>
      <c r="J97" s="10" t="str">
        <f aca="true">IF(H97="",E97,IF(H97&lt;TODAY(),"Overdue",IF(H97-TODAY()&lt;=90,"Due soon","Current")))</f>
        <v>Due soon</v>
      </c>
      <c r="K97" s="10"/>
      <c r="L97" s="13" t="s">
        <v>316</v>
      </c>
    </row>
    <row r="98" customFormat="false" ht="23.85" hidden="false" customHeight="false" outlineLevel="0" collapsed="false">
      <c r="A98" s="12" t="s">
        <v>317</v>
      </c>
      <c r="B98" s="10" t="s">
        <v>318</v>
      </c>
      <c r="C98" s="10" t="s">
        <v>204</v>
      </c>
      <c r="D98" s="10" t="s">
        <v>294</v>
      </c>
      <c r="E98" s="10" t="s">
        <v>15</v>
      </c>
      <c r="F98" s="10" t="s">
        <v>55</v>
      </c>
      <c r="G98" s="14" t="n">
        <v>45839</v>
      </c>
      <c r="H98" s="14" t="n">
        <v>46204</v>
      </c>
      <c r="I98" s="10" t="n">
        <f aca="true">IF(H98="","",H98-TODAY())</f>
        <v>15</v>
      </c>
      <c r="J98" s="10" t="str">
        <f aca="true">IF(H98="",E98,IF(H98&lt;TODAY(),"Overdue",IF(H98-TODAY()&lt;=90,"Due soon","Current")))</f>
        <v>Due soon</v>
      </c>
      <c r="K98" s="10"/>
      <c r="L98" s="13" t="s">
        <v>319</v>
      </c>
    </row>
    <row r="99" customFormat="false" ht="23.85" hidden="false" customHeight="false" outlineLevel="0" collapsed="false">
      <c r="A99" s="12" t="s">
        <v>320</v>
      </c>
      <c r="B99" s="10" t="s">
        <v>321</v>
      </c>
      <c r="C99" s="10" t="s">
        <v>204</v>
      </c>
      <c r="D99" s="10" t="s">
        <v>294</v>
      </c>
      <c r="E99" s="10" t="s">
        <v>15</v>
      </c>
      <c r="F99" s="10" t="s">
        <v>55</v>
      </c>
      <c r="G99" s="14" t="n">
        <v>45839</v>
      </c>
      <c r="H99" s="14" t="n">
        <v>46204</v>
      </c>
      <c r="I99" s="10" t="n">
        <f aca="true">IF(H99="","",H99-TODAY())</f>
        <v>15</v>
      </c>
      <c r="J99" s="10" t="str">
        <f aca="true">IF(H99="",E99,IF(H99&lt;TODAY(),"Overdue",IF(H99-TODAY()&lt;=90,"Due soon","Current")))</f>
        <v>Due soon</v>
      </c>
      <c r="K99" s="10"/>
      <c r="L99" s="13" t="s">
        <v>322</v>
      </c>
    </row>
    <row r="100" customFormat="false" ht="23.85" hidden="false" customHeight="false" outlineLevel="0" collapsed="false">
      <c r="A100" s="12" t="s">
        <v>323</v>
      </c>
      <c r="B100" s="10" t="s">
        <v>324</v>
      </c>
      <c r="C100" s="10" t="s">
        <v>204</v>
      </c>
      <c r="D100" s="10" t="s">
        <v>294</v>
      </c>
      <c r="E100" s="10" t="s">
        <v>15</v>
      </c>
      <c r="F100" s="10" t="s">
        <v>55</v>
      </c>
      <c r="G100" s="14" t="n">
        <v>45839</v>
      </c>
      <c r="H100" s="14" t="n">
        <v>46204</v>
      </c>
      <c r="I100" s="10" t="n">
        <f aca="true">IF(H100="","",H100-TODAY())</f>
        <v>15</v>
      </c>
      <c r="J100" s="10" t="str">
        <f aca="true">IF(H100="",E100,IF(H100&lt;TODAY(),"Overdue",IF(H100-TODAY()&lt;=90,"Due soon","Current")))</f>
        <v>Due soon</v>
      </c>
      <c r="K100" s="10"/>
      <c r="L100" s="13" t="s">
        <v>325</v>
      </c>
    </row>
    <row r="101" customFormat="false" ht="23.85" hidden="false" customHeight="false" outlineLevel="0" collapsed="false">
      <c r="A101" s="12" t="s">
        <v>326</v>
      </c>
      <c r="B101" s="10" t="s">
        <v>327</v>
      </c>
      <c r="C101" s="10" t="s">
        <v>204</v>
      </c>
      <c r="D101" s="10" t="s">
        <v>294</v>
      </c>
      <c r="E101" s="10" t="s">
        <v>15</v>
      </c>
      <c r="F101" s="10" t="s">
        <v>55</v>
      </c>
      <c r="G101" s="14" t="n">
        <v>45839</v>
      </c>
      <c r="H101" s="14" t="n">
        <v>46204</v>
      </c>
      <c r="I101" s="10" t="n">
        <f aca="true">IF(H101="","",H101-TODAY())</f>
        <v>15</v>
      </c>
      <c r="J101" s="10" t="str">
        <f aca="true">IF(H101="",E101,IF(H101&lt;TODAY(),"Overdue",IF(H101-TODAY()&lt;=90,"Due soon","Current")))</f>
        <v>Due soon</v>
      </c>
      <c r="K101" s="10"/>
      <c r="L101" s="13" t="s">
        <v>328</v>
      </c>
    </row>
    <row r="102" customFormat="false" ht="23.85" hidden="false" customHeight="false" outlineLevel="0" collapsed="false">
      <c r="A102" s="12" t="s">
        <v>329</v>
      </c>
      <c r="B102" s="10" t="s">
        <v>330</v>
      </c>
      <c r="C102" s="10" t="s">
        <v>204</v>
      </c>
      <c r="D102" s="10" t="s">
        <v>294</v>
      </c>
      <c r="E102" s="10" t="s">
        <v>15</v>
      </c>
      <c r="F102" s="10" t="s">
        <v>55</v>
      </c>
      <c r="G102" s="14" t="n">
        <v>45839</v>
      </c>
      <c r="H102" s="14" t="n">
        <v>46204</v>
      </c>
      <c r="I102" s="10" t="n">
        <f aca="true">IF(H102="","",H102-TODAY())</f>
        <v>15</v>
      </c>
      <c r="J102" s="10" t="str">
        <f aca="true">IF(H102="",E102,IF(H102&lt;TODAY(),"Overdue",IF(H102-TODAY()&lt;=90,"Due soon","Current")))</f>
        <v>Due soon</v>
      </c>
      <c r="K102" s="10"/>
      <c r="L102" s="13" t="s">
        <v>331</v>
      </c>
    </row>
    <row r="103" customFormat="false" ht="23.85" hidden="false" customHeight="false" outlineLevel="0" collapsed="false">
      <c r="A103" s="12" t="s">
        <v>332</v>
      </c>
      <c r="B103" s="10" t="s">
        <v>333</v>
      </c>
      <c r="C103" s="10" t="s">
        <v>204</v>
      </c>
      <c r="D103" s="10" t="s">
        <v>294</v>
      </c>
      <c r="E103" s="10" t="s">
        <v>15</v>
      </c>
      <c r="F103" s="10" t="s">
        <v>55</v>
      </c>
      <c r="G103" s="14" t="n">
        <v>45839</v>
      </c>
      <c r="H103" s="14" t="n">
        <v>46204</v>
      </c>
      <c r="I103" s="10" t="n">
        <f aca="true">IF(H103="","",H103-TODAY())</f>
        <v>15</v>
      </c>
      <c r="J103" s="10" t="str">
        <f aca="true">IF(H103="",E103,IF(H103&lt;TODAY(),"Overdue",IF(H103-TODAY()&lt;=90,"Due soon","Current")))</f>
        <v>Due soon</v>
      </c>
      <c r="K103" s="10"/>
      <c r="L103" s="13" t="s">
        <v>334</v>
      </c>
    </row>
    <row r="104" customFormat="false" ht="23.85" hidden="false" customHeight="false" outlineLevel="0" collapsed="false">
      <c r="A104" s="12" t="s">
        <v>335</v>
      </c>
      <c r="B104" s="10" t="s">
        <v>336</v>
      </c>
      <c r="C104" s="10" t="s">
        <v>204</v>
      </c>
      <c r="D104" s="10" t="s">
        <v>294</v>
      </c>
      <c r="E104" s="10" t="s">
        <v>15</v>
      </c>
      <c r="F104" s="10" t="s">
        <v>55</v>
      </c>
      <c r="G104" s="14" t="n">
        <v>45839</v>
      </c>
      <c r="H104" s="14" t="n">
        <v>46204</v>
      </c>
      <c r="I104" s="10" t="n">
        <f aca="true">IF(H104="","",H104-TODAY())</f>
        <v>15</v>
      </c>
      <c r="J104" s="10" t="str">
        <f aca="true">IF(H104="",E104,IF(H104&lt;TODAY(),"Overdue",IF(H104-TODAY()&lt;=90,"Due soon","Current")))</f>
        <v>Due soon</v>
      </c>
      <c r="K104" s="10"/>
      <c r="L104" s="13" t="s">
        <v>337</v>
      </c>
    </row>
    <row r="105" customFormat="false" ht="23.85" hidden="false" customHeight="false" outlineLevel="0" collapsed="false">
      <c r="A105" s="12" t="s">
        <v>338</v>
      </c>
      <c r="B105" s="10" t="s">
        <v>339</v>
      </c>
      <c r="C105" s="10" t="s">
        <v>204</v>
      </c>
      <c r="D105" s="10" t="s">
        <v>294</v>
      </c>
      <c r="E105" s="10" t="s">
        <v>15</v>
      </c>
      <c r="F105" s="10" t="s">
        <v>55</v>
      </c>
      <c r="G105" s="14" t="n">
        <v>45839</v>
      </c>
      <c r="H105" s="14" t="n">
        <v>46204</v>
      </c>
      <c r="I105" s="10" t="n">
        <f aca="true">IF(H105="","",H105-TODAY())</f>
        <v>15</v>
      </c>
      <c r="J105" s="10" t="str">
        <f aca="true">IF(H105="",E105,IF(H105&lt;TODAY(),"Overdue",IF(H105-TODAY()&lt;=90,"Due soon","Current")))</f>
        <v>Due soon</v>
      </c>
      <c r="K105" s="10"/>
      <c r="L105" s="13" t="s">
        <v>340</v>
      </c>
    </row>
    <row r="106" customFormat="false" ht="23.85" hidden="false" customHeight="false" outlineLevel="0" collapsed="false">
      <c r="A106" s="12" t="s">
        <v>341</v>
      </c>
      <c r="B106" s="10" t="s">
        <v>342</v>
      </c>
      <c r="C106" s="10" t="s">
        <v>204</v>
      </c>
      <c r="D106" s="10" t="s">
        <v>294</v>
      </c>
      <c r="E106" s="10" t="s">
        <v>15</v>
      </c>
      <c r="F106" s="10" t="s">
        <v>55</v>
      </c>
      <c r="G106" s="14" t="n">
        <v>45839</v>
      </c>
      <c r="H106" s="14" t="n">
        <v>46204</v>
      </c>
      <c r="I106" s="10" t="n">
        <f aca="true">IF(H106="","",H106-TODAY())</f>
        <v>15</v>
      </c>
      <c r="J106" s="10" t="str">
        <f aca="true">IF(H106="",E106,IF(H106&lt;TODAY(),"Overdue",IF(H106-TODAY()&lt;=90,"Due soon","Current")))</f>
        <v>Due soon</v>
      </c>
      <c r="K106" s="10"/>
      <c r="L106" s="13" t="s">
        <v>343</v>
      </c>
    </row>
    <row r="107" customFormat="false" ht="23.85" hidden="false" customHeight="false" outlineLevel="0" collapsed="false">
      <c r="A107" s="12" t="s">
        <v>344</v>
      </c>
      <c r="B107" s="10" t="s">
        <v>345</v>
      </c>
      <c r="C107" s="10" t="s">
        <v>204</v>
      </c>
      <c r="D107" s="10" t="s">
        <v>294</v>
      </c>
      <c r="E107" s="10" t="s">
        <v>15</v>
      </c>
      <c r="F107" s="10" t="s">
        <v>55</v>
      </c>
      <c r="G107" s="14" t="n">
        <v>45839</v>
      </c>
      <c r="H107" s="14" t="n">
        <v>46204</v>
      </c>
      <c r="I107" s="10" t="n">
        <f aca="true">IF(H107="","",H107-TODAY())</f>
        <v>15</v>
      </c>
      <c r="J107" s="10" t="str">
        <f aca="true">IF(H107="",E107,IF(H107&lt;TODAY(),"Overdue",IF(H107-TODAY()&lt;=90,"Due soon","Current")))</f>
        <v>Due soon</v>
      </c>
      <c r="K107" s="10"/>
      <c r="L107" s="13" t="s">
        <v>346</v>
      </c>
    </row>
    <row r="108" customFormat="false" ht="23.85" hidden="false" customHeight="false" outlineLevel="0" collapsed="false">
      <c r="A108" s="12" t="s">
        <v>347</v>
      </c>
      <c r="B108" s="10" t="s">
        <v>348</v>
      </c>
      <c r="C108" s="10" t="s">
        <v>204</v>
      </c>
      <c r="D108" s="10" t="s">
        <v>294</v>
      </c>
      <c r="E108" s="10" t="s">
        <v>15</v>
      </c>
      <c r="F108" s="10" t="s">
        <v>55</v>
      </c>
      <c r="G108" s="14" t="n">
        <v>45839</v>
      </c>
      <c r="H108" s="14" t="n">
        <v>46204</v>
      </c>
      <c r="I108" s="10" t="n">
        <f aca="true">IF(H108="","",H108-TODAY())</f>
        <v>15</v>
      </c>
      <c r="J108" s="10" t="str">
        <f aca="true">IF(H108="",E108,IF(H108&lt;TODAY(),"Overdue",IF(H108-TODAY()&lt;=90,"Due soon","Current")))</f>
        <v>Due soon</v>
      </c>
      <c r="K108" s="10"/>
      <c r="L108" s="13" t="s">
        <v>349</v>
      </c>
    </row>
    <row r="109" customFormat="false" ht="23.85" hidden="false" customHeight="false" outlineLevel="0" collapsed="false">
      <c r="A109" s="12" t="s">
        <v>350</v>
      </c>
      <c r="B109" s="10" t="s">
        <v>351</v>
      </c>
      <c r="C109" s="10" t="s">
        <v>204</v>
      </c>
      <c r="D109" s="10" t="s">
        <v>294</v>
      </c>
      <c r="E109" s="10" t="s">
        <v>15</v>
      </c>
      <c r="F109" s="10" t="s">
        <v>55</v>
      </c>
      <c r="G109" s="14" t="n">
        <v>45839</v>
      </c>
      <c r="H109" s="14" t="n">
        <v>46204</v>
      </c>
      <c r="I109" s="10" t="n">
        <f aca="true">IF(H109="","",H109-TODAY())</f>
        <v>15</v>
      </c>
      <c r="J109" s="10" t="str">
        <f aca="true">IF(H109="",E109,IF(H109&lt;TODAY(),"Overdue",IF(H109-TODAY()&lt;=90,"Due soon","Current")))</f>
        <v>Due soon</v>
      </c>
      <c r="K109" s="10"/>
      <c r="L109" s="13" t="s">
        <v>352</v>
      </c>
    </row>
    <row r="110" customFormat="false" ht="23.85" hidden="false" customHeight="false" outlineLevel="0" collapsed="false">
      <c r="A110" s="12" t="s">
        <v>353</v>
      </c>
      <c r="B110" s="10" t="s">
        <v>354</v>
      </c>
      <c r="C110" s="10" t="s">
        <v>204</v>
      </c>
      <c r="D110" s="10" t="s">
        <v>294</v>
      </c>
      <c r="E110" s="10" t="s">
        <v>15</v>
      </c>
      <c r="F110" s="10" t="s">
        <v>55</v>
      </c>
      <c r="G110" s="14" t="n">
        <v>45839</v>
      </c>
      <c r="H110" s="14" t="n">
        <v>46204</v>
      </c>
      <c r="I110" s="10" t="n">
        <f aca="true">IF(H110="","",H110-TODAY())</f>
        <v>15</v>
      </c>
      <c r="J110" s="10" t="str">
        <f aca="true">IF(H110="",E110,IF(H110&lt;TODAY(),"Overdue",IF(H110-TODAY()&lt;=90,"Due soon","Current")))</f>
        <v>Due soon</v>
      </c>
      <c r="K110" s="10"/>
      <c r="L110" s="13" t="s">
        <v>355</v>
      </c>
    </row>
    <row r="111" customFormat="false" ht="23.85" hidden="false" customHeight="false" outlineLevel="0" collapsed="false">
      <c r="A111" s="12" t="s">
        <v>356</v>
      </c>
      <c r="B111" s="10" t="s">
        <v>357</v>
      </c>
      <c r="C111" s="10" t="s">
        <v>204</v>
      </c>
      <c r="D111" s="10" t="s">
        <v>294</v>
      </c>
      <c r="E111" s="10" t="s">
        <v>15</v>
      </c>
      <c r="F111" s="10" t="s">
        <v>55</v>
      </c>
      <c r="G111" s="14" t="n">
        <v>45839</v>
      </c>
      <c r="H111" s="14" t="n">
        <v>46204</v>
      </c>
      <c r="I111" s="10" t="n">
        <f aca="true">IF(H111="","",H111-TODAY())</f>
        <v>15</v>
      </c>
      <c r="J111" s="10" t="str">
        <f aca="true">IF(H111="",E111,IF(H111&lt;TODAY(),"Overdue",IF(H111-TODAY()&lt;=90,"Due soon","Current")))</f>
        <v>Due soon</v>
      </c>
      <c r="K111" s="10"/>
      <c r="L111" s="13" t="s">
        <v>358</v>
      </c>
    </row>
    <row r="112" customFormat="false" ht="23.85" hidden="false" customHeight="false" outlineLevel="0" collapsed="false">
      <c r="A112" s="12" t="s">
        <v>359</v>
      </c>
      <c r="B112" s="10" t="s">
        <v>360</v>
      </c>
      <c r="C112" s="10" t="s">
        <v>204</v>
      </c>
      <c r="D112" s="10" t="s">
        <v>294</v>
      </c>
      <c r="E112" s="10" t="s">
        <v>15</v>
      </c>
      <c r="F112" s="10" t="s">
        <v>55</v>
      </c>
      <c r="G112" s="14" t="n">
        <v>45839</v>
      </c>
      <c r="H112" s="14" t="n">
        <v>46204</v>
      </c>
      <c r="I112" s="10" t="n">
        <f aca="true">IF(H112="","",H112-TODAY())</f>
        <v>15</v>
      </c>
      <c r="J112" s="10" t="str">
        <f aca="true">IF(H112="",E112,IF(H112&lt;TODAY(),"Overdue",IF(H112-TODAY()&lt;=90,"Due soon","Current")))</f>
        <v>Due soon</v>
      </c>
      <c r="K112" s="10"/>
      <c r="L112" s="13" t="s">
        <v>361</v>
      </c>
    </row>
    <row r="113" customFormat="false" ht="23.85" hidden="false" customHeight="false" outlineLevel="0" collapsed="false">
      <c r="A113" s="12" t="s">
        <v>362</v>
      </c>
      <c r="B113" s="10" t="s">
        <v>363</v>
      </c>
      <c r="C113" s="10" t="s">
        <v>204</v>
      </c>
      <c r="D113" s="10" t="s">
        <v>294</v>
      </c>
      <c r="E113" s="10" t="s">
        <v>15</v>
      </c>
      <c r="F113" s="10" t="s">
        <v>55</v>
      </c>
      <c r="G113" s="14" t="n">
        <v>45839</v>
      </c>
      <c r="H113" s="14" t="n">
        <v>46204</v>
      </c>
      <c r="I113" s="10" t="n">
        <f aca="true">IF(H113="","",H113-TODAY())</f>
        <v>15</v>
      </c>
      <c r="J113" s="10" t="str">
        <f aca="true">IF(H113="",E113,IF(H113&lt;TODAY(),"Overdue",IF(H113-TODAY()&lt;=90,"Due soon","Current")))</f>
        <v>Due soon</v>
      </c>
      <c r="K113" s="10"/>
      <c r="L113" s="13" t="s">
        <v>364</v>
      </c>
    </row>
    <row r="114" customFormat="false" ht="23.85" hidden="false" customHeight="false" outlineLevel="0" collapsed="false">
      <c r="A114" s="12" t="s">
        <v>365</v>
      </c>
      <c r="B114" s="10" t="s">
        <v>366</v>
      </c>
      <c r="C114" s="10" t="s">
        <v>204</v>
      </c>
      <c r="D114" s="10" t="s">
        <v>294</v>
      </c>
      <c r="E114" s="10" t="s">
        <v>15</v>
      </c>
      <c r="F114" s="10" t="s">
        <v>55</v>
      </c>
      <c r="G114" s="14" t="n">
        <v>45839</v>
      </c>
      <c r="H114" s="14" t="n">
        <v>46204</v>
      </c>
      <c r="I114" s="10" t="n">
        <f aca="true">IF(H114="","",H114-TODAY())</f>
        <v>15</v>
      </c>
      <c r="J114" s="10" t="str">
        <f aca="true">IF(H114="",E114,IF(H114&lt;TODAY(),"Overdue",IF(H114-TODAY()&lt;=90,"Due soon","Current")))</f>
        <v>Due soon</v>
      </c>
      <c r="K114" s="10"/>
      <c r="L114" s="13" t="s">
        <v>367</v>
      </c>
    </row>
    <row r="115" customFormat="false" ht="23.85" hidden="false" customHeight="false" outlineLevel="0" collapsed="false">
      <c r="A115" s="12" t="s">
        <v>368</v>
      </c>
      <c r="B115" s="10" t="s">
        <v>369</v>
      </c>
      <c r="C115" s="10" t="s">
        <v>204</v>
      </c>
      <c r="D115" s="10" t="s">
        <v>294</v>
      </c>
      <c r="E115" s="10" t="s">
        <v>15</v>
      </c>
      <c r="F115" s="10" t="s">
        <v>55</v>
      </c>
      <c r="G115" s="14" t="n">
        <v>45839</v>
      </c>
      <c r="H115" s="14" t="n">
        <v>46204</v>
      </c>
      <c r="I115" s="10" t="n">
        <f aca="true">IF(H115="","",H115-TODAY())</f>
        <v>15</v>
      </c>
      <c r="J115" s="10" t="str">
        <f aca="true">IF(H115="",E115,IF(H115&lt;TODAY(),"Overdue",IF(H115-TODAY()&lt;=90,"Due soon","Current")))</f>
        <v>Due soon</v>
      </c>
      <c r="K115" s="10"/>
      <c r="L115" s="13" t="s">
        <v>370</v>
      </c>
    </row>
    <row r="116" customFormat="false" ht="23.85" hidden="false" customHeight="false" outlineLevel="0" collapsed="false">
      <c r="A116" s="12" t="s">
        <v>371</v>
      </c>
      <c r="B116" s="10" t="s">
        <v>372</v>
      </c>
      <c r="C116" s="10" t="s">
        <v>204</v>
      </c>
      <c r="D116" s="10" t="s">
        <v>294</v>
      </c>
      <c r="E116" s="10" t="s">
        <v>15</v>
      </c>
      <c r="F116" s="10" t="s">
        <v>55</v>
      </c>
      <c r="G116" s="14" t="n">
        <v>45839</v>
      </c>
      <c r="H116" s="14" t="n">
        <v>46204</v>
      </c>
      <c r="I116" s="10" t="n">
        <f aca="true">IF(H116="","",H116-TODAY())</f>
        <v>15</v>
      </c>
      <c r="J116" s="10" t="str">
        <f aca="true">IF(H116="",E116,IF(H116&lt;TODAY(),"Overdue",IF(H116-TODAY()&lt;=90,"Due soon","Current")))</f>
        <v>Due soon</v>
      </c>
      <c r="K116" s="10"/>
      <c r="L116" s="13" t="s">
        <v>373</v>
      </c>
    </row>
    <row r="117" customFormat="false" ht="23.85" hidden="false" customHeight="false" outlineLevel="0" collapsed="false">
      <c r="A117" s="12" t="s">
        <v>374</v>
      </c>
      <c r="B117" s="10" t="s">
        <v>375</v>
      </c>
      <c r="C117" s="10" t="s">
        <v>204</v>
      </c>
      <c r="D117" s="10" t="s">
        <v>294</v>
      </c>
      <c r="E117" s="10" t="s">
        <v>15</v>
      </c>
      <c r="F117" s="10" t="s">
        <v>55</v>
      </c>
      <c r="G117" s="14" t="n">
        <v>45839</v>
      </c>
      <c r="H117" s="14" t="n">
        <v>46204</v>
      </c>
      <c r="I117" s="10" t="n">
        <f aca="true">IF(H117="","",H117-TODAY())</f>
        <v>15</v>
      </c>
      <c r="J117" s="10" t="str">
        <f aca="true">IF(H117="",E117,IF(H117&lt;TODAY(),"Overdue",IF(H117-TODAY()&lt;=90,"Due soon","Current")))</f>
        <v>Due soon</v>
      </c>
      <c r="K117" s="10"/>
      <c r="L117" s="13" t="s">
        <v>376</v>
      </c>
    </row>
    <row r="118" customFormat="false" ht="23.85" hidden="false" customHeight="false" outlineLevel="0" collapsed="false">
      <c r="A118" s="12" t="s">
        <v>377</v>
      </c>
      <c r="B118" s="10" t="s">
        <v>378</v>
      </c>
      <c r="C118" s="10" t="s">
        <v>204</v>
      </c>
      <c r="D118" s="10" t="s">
        <v>294</v>
      </c>
      <c r="E118" s="10" t="s">
        <v>15</v>
      </c>
      <c r="F118" s="10" t="s">
        <v>51</v>
      </c>
      <c r="G118" s="14" t="n">
        <v>45958</v>
      </c>
      <c r="H118" s="10"/>
      <c r="I118" s="10" t="str">
        <f aca="true">IF(H118="","",H118-TODAY())</f>
        <v/>
      </c>
      <c r="J118" s="10" t="str">
        <f aca="true">IF(H118="",E118,IF(H118&lt;TODAY(),"Overdue",IF(H118-TODAY()&lt;=90,"Due soon","Current")))</f>
        <v>Controlled</v>
      </c>
      <c r="K118" s="10" t="s">
        <v>13</v>
      </c>
      <c r="L118" s="13" t="s">
        <v>379</v>
      </c>
    </row>
    <row r="119" customFormat="false" ht="23.85" hidden="false" customHeight="false" outlineLevel="0" collapsed="false">
      <c r="A119" s="12" t="s">
        <v>380</v>
      </c>
      <c r="B119" s="10" t="s">
        <v>381</v>
      </c>
      <c r="C119" s="10" t="s">
        <v>204</v>
      </c>
      <c r="D119" s="10" t="s">
        <v>294</v>
      </c>
      <c r="E119" s="10" t="s">
        <v>15</v>
      </c>
      <c r="F119" s="10" t="s">
        <v>51</v>
      </c>
      <c r="G119" s="14" t="n">
        <v>46146</v>
      </c>
      <c r="H119" s="14" t="n">
        <v>46511</v>
      </c>
      <c r="I119" s="10" t="n">
        <f aca="true">IF(H119="","",H119-TODAY())</f>
        <v>322</v>
      </c>
      <c r="J119" s="10" t="str">
        <f aca="true">IF(H119="",E119,IF(H119&lt;TODAY(),"Overdue",IF(H119-TODAY()&lt;=90,"Due soon","Current")))</f>
        <v>Current</v>
      </c>
      <c r="K119" s="10"/>
      <c r="L119" s="13" t="s">
        <v>382</v>
      </c>
    </row>
    <row r="120" customFormat="false" ht="23.85" hidden="false" customHeight="false" outlineLevel="0" collapsed="false">
      <c r="A120" s="12" t="s">
        <v>383</v>
      </c>
      <c r="B120" s="10" t="s">
        <v>384</v>
      </c>
      <c r="C120" s="10" t="s">
        <v>204</v>
      </c>
      <c r="D120" s="10" t="s">
        <v>294</v>
      </c>
      <c r="E120" s="10" t="s">
        <v>15</v>
      </c>
      <c r="F120" s="10" t="s">
        <v>51</v>
      </c>
      <c r="G120" s="14" t="n">
        <v>46146</v>
      </c>
      <c r="H120" s="14" t="n">
        <v>46511</v>
      </c>
      <c r="I120" s="10" t="n">
        <f aca="true">IF(H120="","",H120-TODAY())</f>
        <v>322</v>
      </c>
      <c r="J120" s="10" t="str">
        <f aca="true">IF(H120="",E120,IF(H120&lt;TODAY(),"Overdue",IF(H120-TODAY()&lt;=90,"Due soon","Current")))</f>
        <v>Current</v>
      </c>
      <c r="K120" s="10"/>
      <c r="L120" s="13" t="s">
        <v>385</v>
      </c>
    </row>
    <row r="121" customFormat="false" ht="23.85" hidden="false" customHeight="false" outlineLevel="0" collapsed="false">
      <c r="A121" s="12" t="s">
        <v>386</v>
      </c>
      <c r="B121" s="10" t="s">
        <v>387</v>
      </c>
      <c r="C121" s="10" t="s">
        <v>204</v>
      </c>
      <c r="D121" s="10" t="s">
        <v>294</v>
      </c>
      <c r="E121" s="10" t="s">
        <v>15</v>
      </c>
      <c r="F121" s="10" t="s">
        <v>51</v>
      </c>
      <c r="G121" s="14" t="n">
        <v>46174</v>
      </c>
      <c r="H121" s="14" t="n">
        <v>46539</v>
      </c>
      <c r="I121" s="10" t="n">
        <f aca="true">IF(H121="","",H121-TODAY())</f>
        <v>350</v>
      </c>
      <c r="J121" s="10" t="str">
        <f aca="true">IF(H121="",E121,IF(H121&lt;TODAY(),"Overdue",IF(H121-TODAY()&lt;=90,"Due soon","Current")))</f>
        <v>Current</v>
      </c>
      <c r="K121" s="10"/>
      <c r="L121" s="13" t="s">
        <v>388</v>
      </c>
    </row>
    <row r="122" customFormat="false" ht="23.85" hidden="false" customHeight="false" outlineLevel="0" collapsed="false">
      <c r="A122" s="12" t="s">
        <v>389</v>
      </c>
      <c r="B122" s="10" t="s">
        <v>390</v>
      </c>
      <c r="C122" s="10" t="s">
        <v>204</v>
      </c>
      <c r="D122" s="10" t="s">
        <v>294</v>
      </c>
      <c r="E122" s="10" t="s">
        <v>15</v>
      </c>
      <c r="F122" s="10" t="s">
        <v>391</v>
      </c>
      <c r="G122" s="10"/>
      <c r="H122" s="14" t="n">
        <v>46204</v>
      </c>
      <c r="I122" s="10" t="n">
        <f aca="true">IF(H122="","",H122-TODAY())</f>
        <v>15</v>
      </c>
      <c r="J122" s="10" t="str">
        <f aca="true">IF(H122="",E122,IF(H122&lt;TODAY(),"Overdue",IF(H122-TODAY()&lt;=90,"Due soon","Current")))</f>
        <v>Due soon</v>
      </c>
      <c r="K122" s="10"/>
      <c r="L122" s="13" t="s">
        <v>392</v>
      </c>
    </row>
    <row r="123" customFormat="false" ht="22.35" hidden="false" customHeight="false" outlineLevel="0" collapsed="false">
      <c r="A123" s="12" t="s">
        <v>393</v>
      </c>
      <c r="B123" s="10" t="s">
        <v>393</v>
      </c>
      <c r="C123" s="10" t="s">
        <v>204</v>
      </c>
      <c r="D123" s="10" t="s">
        <v>394</v>
      </c>
      <c r="E123" s="10" t="s">
        <v>15</v>
      </c>
      <c r="F123" s="10" t="s">
        <v>96</v>
      </c>
      <c r="G123" s="14" t="n">
        <v>46174</v>
      </c>
      <c r="H123" s="14" t="n">
        <v>46539</v>
      </c>
      <c r="I123" s="10" t="n">
        <f aca="true">IF(H123="","",H123-TODAY())</f>
        <v>350</v>
      </c>
      <c r="J123" s="10" t="str">
        <f aca="true">IF(H123="",E123,IF(H123&lt;TODAY(),"Overdue",IF(H123-TODAY()&lt;=90,"Due soon","Current")))</f>
        <v>Current</v>
      </c>
      <c r="K123" s="10" t="s">
        <v>13</v>
      </c>
      <c r="L123" s="13" t="s">
        <v>395</v>
      </c>
    </row>
    <row r="124" customFormat="false" ht="23.85" hidden="false" customHeight="false" outlineLevel="0" collapsed="false">
      <c r="A124" s="12" t="s">
        <v>396</v>
      </c>
      <c r="B124" s="10" t="s">
        <v>397</v>
      </c>
      <c r="C124" s="10" t="s">
        <v>204</v>
      </c>
      <c r="D124" s="10" t="s">
        <v>394</v>
      </c>
      <c r="E124" s="10" t="s">
        <v>15</v>
      </c>
      <c r="F124" s="10"/>
      <c r="G124" s="14" t="n">
        <v>46024</v>
      </c>
      <c r="H124" s="14" t="n">
        <v>46389</v>
      </c>
      <c r="I124" s="10" t="n">
        <f aca="true">IF(H124="","",H124-TODAY())</f>
        <v>200</v>
      </c>
      <c r="J124" s="10" t="str">
        <f aca="true">IF(H124="",E124,IF(H124&lt;TODAY(),"Overdue",IF(H124-TODAY()&lt;=90,"Due soon","Current")))</f>
        <v>Current</v>
      </c>
      <c r="K124" s="10" t="s">
        <v>246</v>
      </c>
      <c r="L124" s="13" t="s">
        <v>398</v>
      </c>
    </row>
    <row r="125" customFormat="false" ht="35.05" hidden="false" customHeight="false" outlineLevel="0" collapsed="false">
      <c r="A125" s="12" t="s">
        <v>399</v>
      </c>
      <c r="B125" s="10" t="s">
        <v>400</v>
      </c>
      <c r="C125" s="10" t="s">
        <v>204</v>
      </c>
      <c r="D125" s="10" t="s">
        <v>394</v>
      </c>
      <c r="E125" s="10" t="s">
        <v>15</v>
      </c>
      <c r="F125" s="10"/>
      <c r="G125" s="14" t="n">
        <v>46155</v>
      </c>
      <c r="H125" s="14" t="n">
        <v>46520</v>
      </c>
      <c r="I125" s="10" t="n">
        <f aca="true">IF(H125="","",H125-TODAY())</f>
        <v>331</v>
      </c>
      <c r="J125" s="10" t="str">
        <f aca="true">IF(H125="",E125,IF(H125&lt;TODAY(),"Overdue",IF(H125-TODAY()&lt;=90,"Due soon","Current")))</f>
        <v>Current</v>
      </c>
      <c r="K125" s="10" t="s">
        <v>246</v>
      </c>
      <c r="L125" s="13" t="s">
        <v>401</v>
      </c>
    </row>
    <row r="126" customFormat="false" ht="35.05" hidden="false" customHeight="false" outlineLevel="0" collapsed="false">
      <c r="A126" s="12" t="s">
        <v>402</v>
      </c>
      <c r="B126" s="10" t="s">
        <v>403</v>
      </c>
      <c r="C126" s="10" t="s">
        <v>204</v>
      </c>
      <c r="D126" s="10" t="s">
        <v>394</v>
      </c>
      <c r="E126" s="10" t="s">
        <v>15</v>
      </c>
      <c r="F126" s="10" t="s">
        <v>51</v>
      </c>
      <c r="G126" s="14" t="n">
        <v>46155</v>
      </c>
      <c r="H126" s="14" t="n">
        <v>46520</v>
      </c>
      <c r="I126" s="10" t="n">
        <f aca="true">IF(H126="","",H126-TODAY())</f>
        <v>331</v>
      </c>
      <c r="J126" s="10" t="str">
        <f aca="true">IF(H126="",E126,IF(H126&lt;TODAY(),"Overdue",IF(H126-TODAY()&lt;=90,"Due soon","Current")))</f>
        <v>Current</v>
      </c>
      <c r="K126" s="10" t="s">
        <v>246</v>
      </c>
      <c r="L126" s="13" t="s">
        <v>404</v>
      </c>
    </row>
    <row r="127" customFormat="false" ht="23.85" hidden="false" customHeight="false" outlineLevel="0" collapsed="false">
      <c r="A127" s="12" t="s">
        <v>405</v>
      </c>
      <c r="B127" s="10" t="s">
        <v>406</v>
      </c>
      <c r="C127" s="10" t="s">
        <v>204</v>
      </c>
      <c r="D127" s="10" t="s">
        <v>394</v>
      </c>
      <c r="E127" s="10" t="s">
        <v>15</v>
      </c>
      <c r="F127" s="10" t="s">
        <v>51</v>
      </c>
      <c r="G127" s="14" t="n">
        <v>46146</v>
      </c>
      <c r="H127" s="14" t="n">
        <v>46511</v>
      </c>
      <c r="I127" s="10" t="n">
        <f aca="true">IF(H127="","",H127-TODAY())</f>
        <v>322</v>
      </c>
      <c r="J127" s="10" t="str">
        <f aca="true">IF(H127="",E127,IF(H127&lt;TODAY(),"Overdue",IF(H127-TODAY()&lt;=90,"Due soon","Current")))</f>
        <v>Current</v>
      </c>
      <c r="K127" s="10" t="s">
        <v>246</v>
      </c>
      <c r="L127" s="13" t="s">
        <v>93</v>
      </c>
    </row>
    <row r="128" customFormat="false" ht="23.85" hidden="false" customHeight="false" outlineLevel="0" collapsed="false">
      <c r="A128" s="12" t="s">
        <v>407</v>
      </c>
      <c r="B128" s="10" t="s">
        <v>408</v>
      </c>
      <c r="C128" s="10" t="s">
        <v>204</v>
      </c>
      <c r="D128" s="10" t="s">
        <v>394</v>
      </c>
      <c r="E128" s="10" t="s">
        <v>15</v>
      </c>
      <c r="F128" s="10"/>
      <c r="G128" s="14" t="n">
        <v>46024</v>
      </c>
      <c r="H128" s="14" t="n">
        <v>46389</v>
      </c>
      <c r="I128" s="10" t="n">
        <f aca="true">IF(H128="","",H128-TODAY())</f>
        <v>200</v>
      </c>
      <c r="J128" s="10" t="str">
        <f aca="true">IF(H128="",E128,IF(H128&lt;TODAY(),"Overdue",IF(H128-TODAY()&lt;=90,"Due soon","Current")))</f>
        <v>Current</v>
      </c>
      <c r="K128" s="10" t="s">
        <v>246</v>
      </c>
      <c r="L128" s="13" t="s">
        <v>409</v>
      </c>
    </row>
    <row r="129" customFormat="false" ht="22.35" hidden="false" customHeight="false" outlineLevel="0" collapsed="false">
      <c r="A129" s="12" t="s">
        <v>410</v>
      </c>
      <c r="B129" s="10" t="s">
        <v>411</v>
      </c>
      <c r="C129" s="10" t="s">
        <v>204</v>
      </c>
      <c r="D129" s="10" t="s">
        <v>412</v>
      </c>
      <c r="E129" s="10" t="s">
        <v>15</v>
      </c>
      <c r="F129" s="10"/>
      <c r="G129" s="14" t="n">
        <v>45842</v>
      </c>
      <c r="H129" s="14" t="n">
        <v>46207</v>
      </c>
      <c r="I129" s="10" t="n">
        <f aca="true">IF(H129="","",H129-TODAY())</f>
        <v>18</v>
      </c>
      <c r="J129" s="10" t="str">
        <f aca="true">IF(H129="",E129,IF(H129&lt;TODAY(),"Overdue",IF(H129-TODAY()&lt;=90,"Due soon","Current")))</f>
        <v>Due soon</v>
      </c>
      <c r="K129" s="10" t="s">
        <v>13</v>
      </c>
      <c r="L129" s="13" t="s">
        <v>413</v>
      </c>
    </row>
    <row r="130" customFormat="false" ht="22.35" hidden="false" customHeight="false" outlineLevel="0" collapsed="false">
      <c r="A130" s="12" t="s">
        <v>414</v>
      </c>
      <c r="B130" s="10" t="s">
        <v>415</v>
      </c>
      <c r="C130" s="10" t="s">
        <v>204</v>
      </c>
      <c r="D130" s="10" t="s">
        <v>412</v>
      </c>
      <c r="E130" s="10" t="s">
        <v>15</v>
      </c>
      <c r="F130" s="10"/>
      <c r="G130" s="14" t="n">
        <v>45842</v>
      </c>
      <c r="H130" s="14" t="n">
        <v>46207</v>
      </c>
      <c r="I130" s="10" t="n">
        <f aca="true">IF(H130="","",H130-TODAY())</f>
        <v>18</v>
      </c>
      <c r="J130" s="10" t="str">
        <f aca="true">IF(H130="",E130,IF(H130&lt;TODAY(),"Overdue",IF(H130-TODAY()&lt;=90,"Due soon","Current")))</f>
        <v>Due soon</v>
      </c>
      <c r="K130" s="10" t="s">
        <v>13</v>
      </c>
      <c r="L130" s="13" t="s">
        <v>416</v>
      </c>
    </row>
    <row r="131" customFormat="false" ht="22.35" hidden="false" customHeight="false" outlineLevel="0" collapsed="false">
      <c r="A131" s="12" t="s">
        <v>417</v>
      </c>
      <c r="B131" s="10" t="s">
        <v>418</v>
      </c>
      <c r="C131" s="10" t="s">
        <v>204</v>
      </c>
      <c r="D131" s="10" t="s">
        <v>412</v>
      </c>
      <c r="E131" s="10" t="s">
        <v>15</v>
      </c>
      <c r="F131" s="10"/>
      <c r="G131" s="14" t="n">
        <v>45842</v>
      </c>
      <c r="H131" s="14" t="n">
        <v>46207</v>
      </c>
      <c r="I131" s="10" t="n">
        <f aca="true">IF(H131="","",H131-TODAY())</f>
        <v>18</v>
      </c>
      <c r="J131" s="10" t="str">
        <f aca="true">IF(H131="",E131,IF(H131&lt;TODAY(),"Overdue",IF(H131-TODAY()&lt;=90,"Due soon","Current")))</f>
        <v>Due soon</v>
      </c>
      <c r="K131" s="10" t="s">
        <v>13</v>
      </c>
      <c r="L131" s="13" t="s">
        <v>419</v>
      </c>
    </row>
    <row r="132" customFormat="false" ht="22.35" hidden="false" customHeight="false" outlineLevel="0" collapsed="false">
      <c r="A132" s="12" t="s">
        <v>420</v>
      </c>
      <c r="B132" s="10" t="s">
        <v>421</v>
      </c>
      <c r="C132" s="10" t="s">
        <v>204</v>
      </c>
      <c r="D132" s="10" t="s">
        <v>412</v>
      </c>
      <c r="E132" s="10" t="s">
        <v>15</v>
      </c>
      <c r="F132" s="10"/>
      <c r="G132" s="14" t="n">
        <v>45842</v>
      </c>
      <c r="H132" s="14" t="n">
        <v>46207</v>
      </c>
      <c r="I132" s="10" t="n">
        <f aca="true">IF(H132="","",H132-TODAY())</f>
        <v>18</v>
      </c>
      <c r="J132" s="10" t="str">
        <f aca="true">IF(H132="",E132,IF(H132&lt;TODAY(),"Overdue",IF(H132-TODAY()&lt;=90,"Due soon","Current")))</f>
        <v>Due soon</v>
      </c>
      <c r="K132" s="10" t="s">
        <v>13</v>
      </c>
      <c r="L132" s="13" t="s">
        <v>422</v>
      </c>
    </row>
    <row r="133" customFormat="false" ht="22.35" hidden="false" customHeight="false" outlineLevel="0" collapsed="false">
      <c r="A133" s="12" t="s">
        <v>423</v>
      </c>
      <c r="B133" s="10" t="s">
        <v>424</v>
      </c>
      <c r="C133" s="10" t="s">
        <v>204</v>
      </c>
      <c r="D133" s="10" t="s">
        <v>412</v>
      </c>
      <c r="E133" s="10" t="s">
        <v>15</v>
      </c>
      <c r="F133" s="10"/>
      <c r="G133" s="14" t="n">
        <v>45842</v>
      </c>
      <c r="H133" s="14" t="n">
        <v>46207</v>
      </c>
      <c r="I133" s="10" t="n">
        <f aca="true">IF(H133="","",H133-TODAY())</f>
        <v>18</v>
      </c>
      <c r="J133" s="10" t="str">
        <f aca="true">IF(H133="",E133,IF(H133&lt;TODAY(),"Overdue",IF(H133-TODAY()&lt;=90,"Due soon","Current")))</f>
        <v>Due soon</v>
      </c>
      <c r="K133" s="10" t="s">
        <v>13</v>
      </c>
      <c r="L133" s="13" t="s">
        <v>425</v>
      </c>
    </row>
    <row r="134" customFormat="false" ht="22.35" hidden="false" customHeight="false" outlineLevel="0" collapsed="false">
      <c r="A134" s="12" t="s">
        <v>426</v>
      </c>
      <c r="B134" s="10" t="s">
        <v>427</v>
      </c>
      <c r="C134" s="10" t="s">
        <v>204</v>
      </c>
      <c r="D134" s="10" t="s">
        <v>412</v>
      </c>
      <c r="E134" s="10" t="s">
        <v>15</v>
      </c>
      <c r="F134" s="10"/>
      <c r="G134" s="14" t="n">
        <v>45842</v>
      </c>
      <c r="H134" s="14" t="n">
        <v>46207</v>
      </c>
      <c r="I134" s="10" t="n">
        <f aca="true">IF(H134="","",H134-TODAY())</f>
        <v>18</v>
      </c>
      <c r="J134" s="10" t="str">
        <f aca="true">IF(H134="",E134,IF(H134&lt;TODAY(),"Overdue",IF(H134-TODAY()&lt;=90,"Due soon","Current")))</f>
        <v>Due soon</v>
      </c>
      <c r="K134" s="10" t="s">
        <v>13</v>
      </c>
      <c r="L134" s="13" t="s">
        <v>428</v>
      </c>
    </row>
    <row r="135" customFormat="false" ht="22.35" hidden="false" customHeight="false" outlineLevel="0" collapsed="false">
      <c r="A135" s="12" t="s">
        <v>429</v>
      </c>
      <c r="B135" s="10" t="s">
        <v>430</v>
      </c>
      <c r="C135" s="10" t="s">
        <v>204</v>
      </c>
      <c r="D135" s="10" t="s">
        <v>412</v>
      </c>
      <c r="E135" s="10" t="s">
        <v>15</v>
      </c>
      <c r="F135" s="10"/>
      <c r="G135" s="14" t="n">
        <v>45842</v>
      </c>
      <c r="H135" s="14" t="n">
        <v>46207</v>
      </c>
      <c r="I135" s="10" t="n">
        <f aca="true">IF(H135="","",H135-TODAY())</f>
        <v>18</v>
      </c>
      <c r="J135" s="10" t="str">
        <f aca="true">IF(H135="",E135,IF(H135&lt;TODAY(),"Overdue",IF(H135-TODAY()&lt;=90,"Due soon","Current")))</f>
        <v>Due soon</v>
      </c>
      <c r="K135" s="10" t="s">
        <v>13</v>
      </c>
      <c r="L135" s="13" t="s">
        <v>431</v>
      </c>
    </row>
    <row r="136" customFormat="false" ht="22.35" hidden="false" customHeight="false" outlineLevel="0" collapsed="false">
      <c r="A136" s="12" t="s">
        <v>432</v>
      </c>
      <c r="B136" s="10" t="s">
        <v>433</v>
      </c>
      <c r="C136" s="10" t="s">
        <v>204</v>
      </c>
      <c r="D136" s="10" t="s">
        <v>412</v>
      </c>
      <c r="E136" s="10" t="s">
        <v>15</v>
      </c>
      <c r="F136" s="10"/>
      <c r="G136" s="14" t="n">
        <v>45842</v>
      </c>
      <c r="H136" s="14" t="n">
        <v>46207</v>
      </c>
      <c r="I136" s="10" t="n">
        <f aca="true">IF(H136="","",H136-TODAY())</f>
        <v>18</v>
      </c>
      <c r="J136" s="10" t="str">
        <f aca="true">IF(H136="",E136,IF(H136&lt;TODAY(),"Overdue",IF(H136-TODAY()&lt;=90,"Due soon","Current")))</f>
        <v>Due soon</v>
      </c>
      <c r="K136" s="10" t="s">
        <v>13</v>
      </c>
      <c r="L136" s="13" t="s">
        <v>434</v>
      </c>
    </row>
    <row r="137" customFormat="false" ht="22.35" hidden="false" customHeight="false" outlineLevel="0" collapsed="false">
      <c r="A137" s="12" t="s">
        <v>435</v>
      </c>
      <c r="B137" s="10" t="s">
        <v>436</v>
      </c>
      <c r="C137" s="10" t="s">
        <v>204</v>
      </c>
      <c r="D137" s="10" t="s">
        <v>412</v>
      </c>
      <c r="E137" s="10" t="s">
        <v>15</v>
      </c>
      <c r="F137" s="10"/>
      <c r="G137" s="14" t="n">
        <v>45842</v>
      </c>
      <c r="H137" s="14" t="n">
        <v>46207</v>
      </c>
      <c r="I137" s="10" t="n">
        <f aca="true">IF(H137="","",H137-TODAY())</f>
        <v>18</v>
      </c>
      <c r="J137" s="10" t="str">
        <f aca="true">IF(H137="",E137,IF(H137&lt;TODAY(),"Overdue",IF(H137-TODAY()&lt;=90,"Due soon","Current")))</f>
        <v>Due soon</v>
      </c>
      <c r="K137" s="10" t="s">
        <v>13</v>
      </c>
      <c r="L137" s="13" t="s">
        <v>437</v>
      </c>
    </row>
    <row r="138" customFormat="false" ht="22.35" hidden="false" customHeight="false" outlineLevel="0" collapsed="false">
      <c r="A138" s="12" t="s">
        <v>438</v>
      </c>
      <c r="B138" s="10" t="s">
        <v>439</v>
      </c>
      <c r="C138" s="10" t="s">
        <v>204</v>
      </c>
      <c r="D138" s="10" t="s">
        <v>412</v>
      </c>
      <c r="E138" s="10" t="s">
        <v>15</v>
      </c>
      <c r="F138" s="10"/>
      <c r="G138" s="14" t="n">
        <v>45842</v>
      </c>
      <c r="H138" s="14" t="n">
        <v>46207</v>
      </c>
      <c r="I138" s="10" t="n">
        <f aca="true">IF(H138="","",H138-TODAY())</f>
        <v>18</v>
      </c>
      <c r="J138" s="10" t="str">
        <f aca="true">IF(H138="",E138,IF(H138&lt;TODAY(),"Overdue",IF(H138-TODAY()&lt;=90,"Due soon","Current")))</f>
        <v>Due soon</v>
      </c>
      <c r="K138" s="10" t="s">
        <v>13</v>
      </c>
      <c r="L138" s="13" t="s">
        <v>440</v>
      </c>
    </row>
    <row r="139" customFormat="false" ht="22.35" hidden="false" customHeight="false" outlineLevel="0" collapsed="false">
      <c r="A139" s="12" t="s">
        <v>441</v>
      </c>
      <c r="B139" s="10" t="s">
        <v>442</v>
      </c>
      <c r="C139" s="10" t="s">
        <v>204</v>
      </c>
      <c r="D139" s="10" t="s">
        <v>412</v>
      </c>
      <c r="E139" s="10" t="s">
        <v>15</v>
      </c>
      <c r="F139" s="10"/>
      <c r="G139" s="14" t="n">
        <v>45842</v>
      </c>
      <c r="H139" s="14" t="n">
        <v>46207</v>
      </c>
      <c r="I139" s="10" t="n">
        <f aca="true">IF(H139="","",H139-TODAY())</f>
        <v>18</v>
      </c>
      <c r="J139" s="10" t="str">
        <f aca="true">IF(H139="",E139,IF(H139&lt;TODAY(),"Overdue",IF(H139-TODAY()&lt;=90,"Due soon","Current")))</f>
        <v>Due soon</v>
      </c>
      <c r="K139" s="10" t="s">
        <v>13</v>
      </c>
      <c r="L139" s="13" t="s">
        <v>443</v>
      </c>
    </row>
    <row r="140" customFormat="false" ht="22.35" hidden="false" customHeight="false" outlineLevel="0" collapsed="false">
      <c r="A140" s="12" t="s">
        <v>444</v>
      </c>
      <c r="B140" s="10" t="s">
        <v>445</v>
      </c>
      <c r="C140" s="10" t="s">
        <v>204</v>
      </c>
      <c r="D140" s="10" t="s">
        <v>412</v>
      </c>
      <c r="E140" s="10" t="s">
        <v>15</v>
      </c>
      <c r="F140" s="10"/>
      <c r="G140" s="14" t="n">
        <v>45842</v>
      </c>
      <c r="H140" s="14" t="n">
        <v>46207</v>
      </c>
      <c r="I140" s="10" t="n">
        <f aca="true">IF(H140="","",H140-TODAY())</f>
        <v>18</v>
      </c>
      <c r="J140" s="10" t="str">
        <f aca="true">IF(H140="",E140,IF(H140&lt;TODAY(),"Overdue",IF(H140-TODAY()&lt;=90,"Due soon","Current")))</f>
        <v>Due soon</v>
      </c>
      <c r="K140" s="10" t="s">
        <v>13</v>
      </c>
      <c r="L140" s="13" t="s">
        <v>446</v>
      </c>
    </row>
    <row r="141" customFormat="false" ht="22.35" hidden="false" customHeight="false" outlineLevel="0" collapsed="false">
      <c r="A141" s="12" t="s">
        <v>447</v>
      </c>
      <c r="B141" s="10" t="s">
        <v>448</v>
      </c>
      <c r="C141" s="10" t="s">
        <v>204</v>
      </c>
      <c r="D141" s="10" t="s">
        <v>412</v>
      </c>
      <c r="E141" s="10" t="s">
        <v>15</v>
      </c>
      <c r="F141" s="10"/>
      <c r="G141" s="14" t="n">
        <v>45842</v>
      </c>
      <c r="H141" s="14" t="n">
        <v>46207</v>
      </c>
      <c r="I141" s="10" t="n">
        <f aca="true">IF(H141="","",H141-TODAY())</f>
        <v>18</v>
      </c>
      <c r="J141" s="10" t="str">
        <f aca="true">IF(H141="",E141,IF(H141&lt;TODAY(),"Overdue",IF(H141-TODAY()&lt;=90,"Due soon","Current")))</f>
        <v>Due soon</v>
      </c>
      <c r="K141" s="10" t="s">
        <v>13</v>
      </c>
      <c r="L141" s="13" t="s">
        <v>449</v>
      </c>
    </row>
    <row r="142" customFormat="false" ht="22.35" hidden="false" customHeight="false" outlineLevel="0" collapsed="false">
      <c r="A142" s="12" t="s">
        <v>450</v>
      </c>
      <c r="B142" s="10" t="s">
        <v>451</v>
      </c>
      <c r="C142" s="10" t="s">
        <v>204</v>
      </c>
      <c r="D142" s="10" t="s">
        <v>412</v>
      </c>
      <c r="E142" s="10" t="s">
        <v>15</v>
      </c>
      <c r="F142" s="10"/>
      <c r="G142" s="14" t="n">
        <v>45842</v>
      </c>
      <c r="H142" s="14" t="n">
        <v>46207</v>
      </c>
      <c r="I142" s="10" t="n">
        <f aca="true">IF(H142="","",H142-TODAY())</f>
        <v>18</v>
      </c>
      <c r="J142" s="10" t="str">
        <f aca="true">IF(H142="",E142,IF(H142&lt;TODAY(),"Overdue",IF(H142-TODAY()&lt;=90,"Due soon","Current")))</f>
        <v>Due soon</v>
      </c>
      <c r="K142" s="10" t="s">
        <v>13</v>
      </c>
      <c r="L142" s="13" t="s">
        <v>452</v>
      </c>
    </row>
    <row r="143" customFormat="false" ht="32.8" hidden="false" customHeight="false" outlineLevel="0" collapsed="false">
      <c r="A143" s="12" t="s">
        <v>453</v>
      </c>
      <c r="B143" s="10" t="s">
        <v>454</v>
      </c>
      <c r="C143" s="10" t="s">
        <v>204</v>
      </c>
      <c r="D143" s="10" t="s">
        <v>412</v>
      </c>
      <c r="E143" s="10" t="s">
        <v>15</v>
      </c>
      <c r="F143" s="10"/>
      <c r="G143" s="14" t="n">
        <v>45842</v>
      </c>
      <c r="H143" s="14" t="n">
        <v>46207</v>
      </c>
      <c r="I143" s="10" t="n">
        <f aca="true">IF(H143="","",H143-TODAY())</f>
        <v>18</v>
      </c>
      <c r="J143" s="10" t="str">
        <f aca="true">IF(H143="",E143,IF(H143&lt;TODAY(),"Overdue",IF(H143-TODAY()&lt;=90,"Due soon","Current")))</f>
        <v>Due soon</v>
      </c>
      <c r="K143" s="10" t="s">
        <v>13</v>
      </c>
      <c r="L143" s="13" t="s">
        <v>455</v>
      </c>
    </row>
    <row r="144" customFormat="false" ht="22.35" hidden="false" customHeight="false" outlineLevel="0" collapsed="false">
      <c r="A144" s="12" t="s">
        <v>456</v>
      </c>
      <c r="B144" s="10" t="s">
        <v>457</v>
      </c>
      <c r="C144" s="10" t="s">
        <v>204</v>
      </c>
      <c r="D144" s="10" t="s">
        <v>412</v>
      </c>
      <c r="E144" s="10" t="s">
        <v>15</v>
      </c>
      <c r="F144" s="10"/>
      <c r="G144" s="14" t="n">
        <v>45842</v>
      </c>
      <c r="H144" s="14" t="n">
        <v>46207</v>
      </c>
      <c r="I144" s="10" t="n">
        <f aca="true">IF(H144="","",H144-TODAY())</f>
        <v>18</v>
      </c>
      <c r="J144" s="10" t="str">
        <f aca="true">IF(H144="",E144,IF(H144&lt;TODAY(),"Overdue",IF(H144-TODAY()&lt;=90,"Due soon","Current")))</f>
        <v>Due soon</v>
      </c>
      <c r="K144" s="10" t="s">
        <v>13</v>
      </c>
      <c r="L144" s="13" t="s">
        <v>458</v>
      </c>
    </row>
    <row r="145" customFormat="false" ht="22.35" hidden="false" customHeight="false" outlineLevel="0" collapsed="false">
      <c r="A145" s="12" t="s">
        <v>459</v>
      </c>
      <c r="B145" s="10" t="s">
        <v>460</v>
      </c>
      <c r="C145" s="10" t="s">
        <v>204</v>
      </c>
      <c r="D145" s="10" t="s">
        <v>412</v>
      </c>
      <c r="E145" s="10" t="s">
        <v>15</v>
      </c>
      <c r="F145" s="10"/>
      <c r="G145" s="14" t="n">
        <v>45842</v>
      </c>
      <c r="H145" s="14" t="n">
        <v>46207</v>
      </c>
      <c r="I145" s="10" t="n">
        <f aca="true">IF(H145="","",H145-TODAY())</f>
        <v>18</v>
      </c>
      <c r="J145" s="10" t="str">
        <f aca="true">IF(H145="",E145,IF(H145&lt;TODAY(),"Overdue",IF(H145-TODAY()&lt;=90,"Due soon","Current")))</f>
        <v>Due soon</v>
      </c>
      <c r="K145" s="10" t="s">
        <v>13</v>
      </c>
      <c r="L145" s="13" t="s">
        <v>461</v>
      </c>
    </row>
    <row r="146" customFormat="false" ht="22.35" hidden="false" customHeight="false" outlineLevel="0" collapsed="false">
      <c r="A146" s="12" t="s">
        <v>462</v>
      </c>
      <c r="B146" s="10" t="s">
        <v>463</v>
      </c>
      <c r="C146" s="10" t="s">
        <v>204</v>
      </c>
      <c r="D146" s="10" t="s">
        <v>412</v>
      </c>
      <c r="E146" s="10" t="s">
        <v>15</v>
      </c>
      <c r="F146" s="10"/>
      <c r="G146" s="14" t="n">
        <v>46146</v>
      </c>
      <c r="H146" s="14" t="n">
        <v>46511</v>
      </c>
      <c r="I146" s="10" t="n">
        <f aca="true">IF(H146="","",H146-TODAY())</f>
        <v>322</v>
      </c>
      <c r="J146" s="10" t="str">
        <f aca="true">IF(H146="",E146,IF(H146&lt;TODAY(),"Overdue",IF(H146-TODAY()&lt;=90,"Due soon","Current")))</f>
        <v>Current</v>
      </c>
      <c r="K146" s="10" t="s">
        <v>13</v>
      </c>
      <c r="L146" s="13" t="s">
        <v>464</v>
      </c>
    </row>
    <row r="147" customFormat="false" ht="22.35" hidden="false" customHeight="false" outlineLevel="0" collapsed="false">
      <c r="A147" s="12" t="s">
        <v>465</v>
      </c>
      <c r="B147" s="10" t="s">
        <v>466</v>
      </c>
      <c r="C147" s="10" t="s">
        <v>204</v>
      </c>
      <c r="D147" s="10" t="s">
        <v>467</v>
      </c>
      <c r="E147" s="10" t="s">
        <v>15</v>
      </c>
      <c r="F147" s="10" t="s">
        <v>55</v>
      </c>
      <c r="G147" s="14" t="n">
        <v>46143</v>
      </c>
      <c r="H147" s="14" t="n">
        <v>46508</v>
      </c>
      <c r="I147" s="10" t="n">
        <f aca="true">IF(H147="","",H147-TODAY())</f>
        <v>319</v>
      </c>
      <c r="J147" s="10" t="str">
        <f aca="true">IF(H147="",E147,IF(H147&lt;TODAY(),"Overdue",IF(H147-TODAY()&lt;=90,"Due soon","Current")))</f>
        <v>Current</v>
      </c>
      <c r="K147" s="10" t="s">
        <v>13</v>
      </c>
      <c r="L147" s="13" t="s">
        <v>468</v>
      </c>
    </row>
    <row r="148" customFormat="false" ht="23.85" hidden="false" customHeight="false" outlineLevel="0" collapsed="false">
      <c r="A148" s="12" t="s">
        <v>469</v>
      </c>
      <c r="B148" s="10" t="s">
        <v>470</v>
      </c>
      <c r="C148" s="10" t="s">
        <v>204</v>
      </c>
      <c r="D148" s="10" t="s">
        <v>467</v>
      </c>
      <c r="E148" s="10" t="s">
        <v>15</v>
      </c>
      <c r="F148" s="10" t="s">
        <v>55</v>
      </c>
      <c r="G148" s="14" t="n">
        <v>46143</v>
      </c>
      <c r="H148" s="14" t="n">
        <v>46508</v>
      </c>
      <c r="I148" s="10" t="n">
        <f aca="true">IF(H148="","",H148-TODAY())</f>
        <v>319</v>
      </c>
      <c r="J148" s="10" t="str">
        <f aca="true">IF(H148="",E148,IF(H148&lt;TODAY(),"Overdue",IF(H148-TODAY()&lt;=90,"Due soon","Current")))</f>
        <v>Current</v>
      </c>
      <c r="K148" s="10" t="s">
        <v>13</v>
      </c>
      <c r="L148" s="13" t="s">
        <v>471</v>
      </c>
    </row>
    <row r="149" customFormat="false" ht="22.35" hidden="false" customHeight="false" outlineLevel="0" collapsed="false">
      <c r="A149" s="12" t="s">
        <v>472</v>
      </c>
      <c r="B149" s="10" t="s">
        <v>473</v>
      </c>
      <c r="C149" s="10" t="s">
        <v>204</v>
      </c>
      <c r="D149" s="10" t="s">
        <v>467</v>
      </c>
      <c r="E149" s="10" t="s">
        <v>15</v>
      </c>
      <c r="F149" s="10" t="s">
        <v>55</v>
      </c>
      <c r="G149" s="14" t="n">
        <v>46143</v>
      </c>
      <c r="H149" s="14" t="n">
        <v>46508</v>
      </c>
      <c r="I149" s="10" t="n">
        <f aca="true">IF(H149="","",H149-TODAY())</f>
        <v>319</v>
      </c>
      <c r="J149" s="10" t="str">
        <f aca="true">IF(H149="",E149,IF(H149&lt;TODAY(),"Overdue",IF(H149-TODAY()&lt;=90,"Due soon","Current")))</f>
        <v>Current</v>
      </c>
      <c r="K149" s="10" t="s">
        <v>13</v>
      </c>
      <c r="L149" s="13" t="s">
        <v>474</v>
      </c>
    </row>
    <row r="150" customFormat="false" ht="23.85" hidden="false" customHeight="false" outlineLevel="0" collapsed="false">
      <c r="A150" s="12" t="s">
        <v>475</v>
      </c>
      <c r="B150" s="10" t="s">
        <v>476</v>
      </c>
      <c r="C150" s="10" t="s">
        <v>204</v>
      </c>
      <c r="D150" s="10" t="s">
        <v>467</v>
      </c>
      <c r="E150" s="10" t="s">
        <v>15</v>
      </c>
      <c r="F150" s="10" t="s">
        <v>55</v>
      </c>
      <c r="G150" s="14" t="n">
        <v>46143</v>
      </c>
      <c r="H150" s="14" t="n">
        <v>46508</v>
      </c>
      <c r="I150" s="10" t="n">
        <f aca="true">IF(H150="","",H150-TODAY())</f>
        <v>319</v>
      </c>
      <c r="J150" s="10" t="str">
        <f aca="true">IF(H150="",E150,IF(H150&lt;TODAY(),"Overdue",IF(H150-TODAY()&lt;=90,"Due soon","Current")))</f>
        <v>Current</v>
      </c>
      <c r="K150" s="10" t="s">
        <v>13</v>
      </c>
      <c r="L150" s="13" t="s">
        <v>477</v>
      </c>
    </row>
    <row r="151" customFormat="false" ht="23.85" hidden="false" customHeight="false" outlineLevel="0" collapsed="false">
      <c r="A151" s="12" t="s">
        <v>478</v>
      </c>
      <c r="B151" s="10" t="s">
        <v>479</v>
      </c>
      <c r="C151" s="10" t="s">
        <v>204</v>
      </c>
      <c r="D151" s="10" t="s">
        <v>467</v>
      </c>
      <c r="E151" s="10" t="s">
        <v>15</v>
      </c>
      <c r="F151" s="10" t="s">
        <v>55</v>
      </c>
      <c r="G151" s="14" t="n">
        <v>46143</v>
      </c>
      <c r="H151" s="14" t="n">
        <v>46508</v>
      </c>
      <c r="I151" s="10" t="n">
        <f aca="true">IF(H151="","",H151-TODAY())</f>
        <v>319</v>
      </c>
      <c r="J151" s="10" t="str">
        <f aca="true">IF(H151="",E151,IF(H151&lt;TODAY(),"Overdue",IF(H151-TODAY()&lt;=90,"Due soon","Current")))</f>
        <v>Current</v>
      </c>
      <c r="K151" s="10" t="s">
        <v>13</v>
      </c>
      <c r="L151" s="13" t="s">
        <v>480</v>
      </c>
    </row>
    <row r="152" customFormat="false" ht="22.35" hidden="false" customHeight="false" outlineLevel="0" collapsed="false">
      <c r="A152" s="12" t="s">
        <v>481</v>
      </c>
      <c r="B152" s="10" t="s">
        <v>482</v>
      </c>
      <c r="C152" s="10" t="s">
        <v>204</v>
      </c>
      <c r="D152" s="10" t="s">
        <v>467</v>
      </c>
      <c r="E152" s="10" t="s">
        <v>15</v>
      </c>
      <c r="F152" s="10" t="s">
        <v>55</v>
      </c>
      <c r="G152" s="14" t="n">
        <v>46143</v>
      </c>
      <c r="H152" s="14" t="n">
        <v>46508</v>
      </c>
      <c r="I152" s="10" t="n">
        <f aca="true">IF(H152="","",H152-TODAY())</f>
        <v>319</v>
      </c>
      <c r="J152" s="10" t="str">
        <f aca="true">IF(H152="",E152,IF(H152&lt;TODAY(),"Overdue",IF(H152-TODAY()&lt;=90,"Due soon","Current")))</f>
        <v>Current</v>
      </c>
      <c r="K152" s="10" t="s">
        <v>13</v>
      </c>
      <c r="L152" s="13" t="s">
        <v>483</v>
      </c>
    </row>
    <row r="153" customFormat="false" ht="23.85" hidden="false" customHeight="false" outlineLevel="0" collapsed="false">
      <c r="A153" s="12" t="s">
        <v>484</v>
      </c>
      <c r="B153" s="10" t="s">
        <v>485</v>
      </c>
      <c r="C153" s="10" t="s">
        <v>204</v>
      </c>
      <c r="D153" s="10" t="s">
        <v>467</v>
      </c>
      <c r="E153" s="10" t="s">
        <v>15</v>
      </c>
      <c r="F153" s="10" t="s">
        <v>55</v>
      </c>
      <c r="G153" s="14" t="n">
        <v>46143</v>
      </c>
      <c r="H153" s="14" t="n">
        <v>46508</v>
      </c>
      <c r="I153" s="10" t="n">
        <f aca="true">IF(H153="","",H153-TODAY())</f>
        <v>319</v>
      </c>
      <c r="J153" s="10" t="str">
        <f aca="true">IF(H153="",E153,IF(H153&lt;TODAY(),"Overdue",IF(H153-TODAY()&lt;=90,"Due soon","Current")))</f>
        <v>Current</v>
      </c>
      <c r="K153" s="10" t="s">
        <v>13</v>
      </c>
      <c r="L153" s="13" t="s">
        <v>486</v>
      </c>
    </row>
    <row r="154" customFormat="false" ht="22.35" hidden="false" customHeight="false" outlineLevel="0" collapsed="false">
      <c r="A154" s="12" t="s">
        <v>487</v>
      </c>
      <c r="B154" s="10" t="s">
        <v>488</v>
      </c>
      <c r="C154" s="10" t="s">
        <v>204</v>
      </c>
      <c r="D154" s="10" t="s">
        <v>467</v>
      </c>
      <c r="E154" s="10" t="s">
        <v>15</v>
      </c>
      <c r="F154" s="10" t="s">
        <v>55</v>
      </c>
      <c r="G154" s="14" t="n">
        <v>46143</v>
      </c>
      <c r="H154" s="14" t="n">
        <v>46508</v>
      </c>
      <c r="I154" s="10" t="n">
        <f aca="true">IF(H154="","",H154-TODAY())</f>
        <v>319</v>
      </c>
      <c r="J154" s="10" t="str">
        <f aca="true">IF(H154="",E154,IF(H154&lt;TODAY(),"Overdue",IF(H154-TODAY()&lt;=90,"Due soon","Current")))</f>
        <v>Current</v>
      </c>
      <c r="K154" s="10" t="s">
        <v>13</v>
      </c>
      <c r="L154" s="13" t="s">
        <v>489</v>
      </c>
    </row>
    <row r="155" customFormat="false" ht="22.35" hidden="false" customHeight="false" outlineLevel="0" collapsed="false">
      <c r="A155" s="12" t="s">
        <v>490</v>
      </c>
      <c r="B155" s="10" t="s">
        <v>491</v>
      </c>
      <c r="C155" s="10" t="s">
        <v>204</v>
      </c>
      <c r="D155" s="10" t="s">
        <v>467</v>
      </c>
      <c r="E155" s="10" t="s">
        <v>15</v>
      </c>
      <c r="F155" s="10" t="s">
        <v>55</v>
      </c>
      <c r="G155" s="14" t="n">
        <v>46143</v>
      </c>
      <c r="H155" s="14" t="n">
        <v>46508</v>
      </c>
      <c r="I155" s="10" t="n">
        <f aca="true">IF(H155="","",H155-TODAY())</f>
        <v>319</v>
      </c>
      <c r="J155" s="10" t="str">
        <f aca="true">IF(H155="",E155,IF(H155&lt;TODAY(),"Overdue",IF(H155-TODAY()&lt;=90,"Due soon","Current")))</f>
        <v>Current</v>
      </c>
      <c r="K155" s="10" t="s">
        <v>13</v>
      </c>
      <c r="L155" s="13" t="s">
        <v>492</v>
      </c>
    </row>
    <row r="156" customFormat="false" ht="22.35" hidden="false" customHeight="false" outlineLevel="0" collapsed="false">
      <c r="A156" s="12" t="s">
        <v>493</v>
      </c>
      <c r="B156" s="10" t="s">
        <v>494</v>
      </c>
      <c r="C156" s="10" t="s">
        <v>204</v>
      </c>
      <c r="D156" s="10" t="s">
        <v>467</v>
      </c>
      <c r="E156" s="10" t="s">
        <v>15</v>
      </c>
      <c r="F156" s="10" t="s">
        <v>55</v>
      </c>
      <c r="G156" s="14" t="n">
        <v>46143</v>
      </c>
      <c r="H156" s="14" t="n">
        <v>46508</v>
      </c>
      <c r="I156" s="10" t="n">
        <f aca="true">IF(H156="","",H156-TODAY())</f>
        <v>319</v>
      </c>
      <c r="J156" s="10" t="str">
        <f aca="true">IF(H156="",E156,IF(H156&lt;TODAY(),"Overdue",IF(H156-TODAY()&lt;=90,"Due soon","Current")))</f>
        <v>Current</v>
      </c>
      <c r="K156" s="10" t="s">
        <v>13</v>
      </c>
      <c r="L156" s="13" t="s">
        <v>495</v>
      </c>
    </row>
    <row r="157" customFormat="false" ht="23.85" hidden="false" customHeight="false" outlineLevel="0" collapsed="false">
      <c r="A157" s="12" t="s">
        <v>496</v>
      </c>
      <c r="B157" s="10" t="s">
        <v>497</v>
      </c>
      <c r="C157" s="10" t="s">
        <v>204</v>
      </c>
      <c r="D157" s="10" t="s">
        <v>467</v>
      </c>
      <c r="E157" s="10" t="s">
        <v>15</v>
      </c>
      <c r="F157" s="10" t="s">
        <v>55</v>
      </c>
      <c r="G157" s="14" t="n">
        <v>46143</v>
      </c>
      <c r="H157" s="14" t="n">
        <v>46508</v>
      </c>
      <c r="I157" s="10" t="n">
        <f aca="true">IF(H157="","",H157-TODAY())</f>
        <v>319</v>
      </c>
      <c r="J157" s="10" t="str">
        <f aca="true">IF(H157="",E157,IF(H157&lt;TODAY(),"Overdue",IF(H157-TODAY()&lt;=90,"Due soon","Current")))</f>
        <v>Current</v>
      </c>
      <c r="K157" s="10" t="s">
        <v>13</v>
      </c>
      <c r="L157" s="13" t="s">
        <v>498</v>
      </c>
    </row>
    <row r="158" customFormat="false" ht="22.35" hidden="false" customHeight="false" outlineLevel="0" collapsed="false">
      <c r="A158" s="12" t="s">
        <v>499</v>
      </c>
      <c r="B158" s="10" t="s">
        <v>500</v>
      </c>
      <c r="C158" s="10" t="s">
        <v>204</v>
      </c>
      <c r="D158" s="10" t="s">
        <v>467</v>
      </c>
      <c r="E158" s="10" t="s">
        <v>15</v>
      </c>
      <c r="F158" s="10" t="s">
        <v>55</v>
      </c>
      <c r="G158" s="14" t="n">
        <v>46143</v>
      </c>
      <c r="H158" s="14" t="n">
        <v>46508</v>
      </c>
      <c r="I158" s="10" t="n">
        <f aca="true">IF(H158="","",H158-TODAY())</f>
        <v>319</v>
      </c>
      <c r="J158" s="10" t="str">
        <f aca="true">IF(H158="",E158,IF(H158&lt;TODAY(),"Overdue",IF(H158-TODAY()&lt;=90,"Due soon","Current")))</f>
        <v>Current</v>
      </c>
      <c r="K158" s="10" t="s">
        <v>13</v>
      </c>
      <c r="L158" s="13" t="s">
        <v>501</v>
      </c>
    </row>
    <row r="159" customFormat="false" ht="22.35" hidden="false" customHeight="false" outlineLevel="0" collapsed="false">
      <c r="A159" s="12" t="s">
        <v>502</v>
      </c>
      <c r="B159" s="10" t="s">
        <v>503</v>
      </c>
      <c r="C159" s="10" t="s">
        <v>204</v>
      </c>
      <c r="D159" s="10" t="s">
        <v>467</v>
      </c>
      <c r="E159" s="10" t="s">
        <v>15</v>
      </c>
      <c r="F159" s="10" t="s">
        <v>55</v>
      </c>
      <c r="G159" s="14" t="n">
        <v>46143</v>
      </c>
      <c r="H159" s="14" t="n">
        <v>46508</v>
      </c>
      <c r="I159" s="10" t="n">
        <f aca="true">IF(H159="","",H159-TODAY())</f>
        <v>319</v>
      </c>
      <c r="J159" s="10" t="str">
        <f aca="true">IF(H159="",E159,IF(H159&lt;TODAY(),"Overdue",IF(H159-TODAY()&lt;=90,"Due soon","Current")))</f>
        <v>Current</v>
      </c>
      <c r="K159" s="10" t="s">
        <v>13</v>
      </c>
      <c r="L159" s="13" t="s">
        <v>504</v>
      </c>
    </row>
    <row r="160" customFormat="false" ht="22.35" hidden="false" customHeight="false" outlineLevel="0" collapsed="false">
      <c r="A160" s="12" t="s">
        <v>505</v>
      </c>
      <c r="B160" s="10" t="s">
        <v>506</v>
      </c>
      <c r="C160" s="10" t="s">
        <v>204</v>
      </c>
      <c r="D160" s="10" t="s">
        <v>467</v>
      </c>
      <c r="E160" s="10" t="s">
        <v>15</v>
      </c>
      <c r="F160" s="10" t="s">
        <v>55</v>
      </c>
      <c r="G160" s="14" t="n">
        <v>46143</v>
      </c>
      <c r="H160" s="14" t="n">
        <v>46508</v>
      </c>
      <c r="I160" s="10" t="n">
        <f aca="true">IF(H160="","",H160-TODAY())</f>
        <v>319</v>
      </c>
      <c r="J160" s="10" t="str">
        <f aca="true">IF(H160="",E160,IF(H160&lt;TODAY(),"Overdue",IF(H160-TODAY()&lt;=90,"Due soon","Current")))</f>
        <v>Current</v>
      </c>
      <c r="K160" s="10" t="s">
        <v>13</v>
      </c>
      <c r="L160" s="13" t="s">
        <v>507</v>
      </c>
    </row>
    <row r="161" customFormat="false" ht="22.35" hidden="false" customHeight="false" outlineLevel="0" collapsed="false">
      <c r="A161" s="12" t="s">
        <v>508</v>
      </c>
      <c r="B161" s="10" t="s">
        <v>509</v>
      </c>
      <c r="C161" s="10" t="s">
        <v>204</v>
      </c>
      <c r="D161" s="10" t="s">
        <v>467</v>
      </c>
      <c r="E161" s="10" t="s">
        <v>15</v>
      </c>
      <c r="F161" s="10" t="s">
        <v>55</v>
      </c>
      <c r="G161" s="14" t="n">
        <v>46143</v>
      </c>
      <c r="H161" s="14" t="n">
        <v>46508</v>
      </c>
      <c r="I161" s="10" t="n">
        <f aca="true">IF(H161="","",H161-TODAY())</f>
        <v>319</v>
      </c>
      <c r="J161" s="10" t="str">
        <f aca="true">IF(H161="",E161,IF(H161&lt;TODAY(),"Overdue",IF(H161-TODAY()&lt;=90,"Due soon","Current")))</f>
        <v>Current</v>
      </c>
      <c r="K161" s="10" t="s">
        <v>13</v>
      </c>
      <c r="L161" s="13" t="s">
        <v>510</v>
      </c>
    </row>
    <row r="162" customFormat="false" ht="23.85" hidden="false" customHeight="false" outlineLevel="0" collapsed="false">
      <c r="A162" s="12" t="s">
        <v>511</v>
      </c>
      <c r="B162" s="10" t="s">
        <v>512</v>
      </c>
      <c r="C162" s="10" t="s">
        <v>204</v>
      </c>
      <c r="D162" s="10" t="s">
        <v>467</v>
      </c>
      <c r="E162" s="10" t="s">
        <v>15</v>
      </c>
      <c r="F162" s="10" t="s">
        <v>55</v>
      </c>
      <c r="G162" s="14" t="n">
        <v>46143</v>
      </c>
      <c r="H162" s="14" t="n">
        <v>46508</v>
      </c>
      <c r="I162" s="10" t="n">
        <f aca="true">IF(H162="","",H162-TODAY())</f>
        <v>319</v>
      </c>
      <c r="J162" s="10" t="str">
        <f aca="true">IF(H162="",E162,IF(H162&lt;TODAY(),"Overdue",IF(H162-TODAY()&lt;=90,"Due soon","Current")))</f>
        <v>Current</v>
      </c>
      <c r="K162" s="10" t="s">
        <v>13</v>
      </c>
      <c r="L162" s="13" t="s">
        <v>513</v>
      </c>
    </row>
    <row r="163" customFormat="false" ht="23.85" hidden="false" customHeight="false" outlineLevel="0" collapsed="false">
      <c r="A163" s="12" t="s">
        <v>514</v>
      </c>
      <c r="B163" s="10" t="s">
        <v>515</v>
      </c>
      <c r="C163" s="10" t="s">
        <v>204</v>
      </c>
      <c r="D163" s="10" t="s">
        <v>467</v>
      </c>
      <c r="E163" s="10" t="s">
        <v>15</v>
      </c>
      <c r="F163" s="10" t="s">
        <v>55</v>
      </c>
      <c r="G163" s="14" t="n">
        <v>46143</v>
      </c>
      <c r="H163" s="14" t="n">
        <v>46508</v>
      </c>
      <c r="I163" s="10" t="n">
        <f aca="true">IF(H163="","",H163-TODAY())</f>
        <v>319</v>
      </c>
      <c r="J163" s="10" t="str">
        <f aca="true">IF(H163="",E163,IF(H163&lt;TODAY(),"Overdue",IF(H163-TODAY()&lt;=90,"Due soon","Current")))</f>
        <v>Current</v>
      </c>
      <c r="K163" s="10" t="s">
        <v>13</v>
      </c>
      <c r="L163" s="13" t="s">
        <v>516</v>
      </c>
    </row>
    <row r="164" customFormat="false" ht="22.35" hidden="false" customHeight="false" outlineLevel="0" collapsed="false">
      <c r="A164" s="12" t="s">
        <v>517</v>
      </c>
      <c r="B164" s="10" t="s">
        <v>518</v>
      </c>
      <c r="C164" s="10" t="s">
        <v>204</v>
      </c>
      <c r="D164" s="10" t="s">
        <v>467</v>
      </c>
      <c r="E164" s="10" t="s">
        <v>15</v>
      </c>
      <c r="F164" s="10" t="s">
        <v>55</v>
      </c>
      <c r="G164" s="14" t="n">
        <v>46143</v>
      </c>
      <c r="H164" s="14" t="n">
        <v>46508</v>
      </c>
      <c r="I164" s="10" t="n">
        <f aca="true">IF(H164="","",H164-TODAY())</f>
        <v>319</v>
      </c>
      <c r="J164" s="10" t="str">
        <f aca="true">IF(H164="",E164,IF(H164&lt;TODAY(),"Overdue",IF(H164-TODAY()&lt;=90,"Due soon","Current")))</f>
        <v>Current</v>
      </c>
      <c r="K164" s="10" t="s">
        <v>13</v>
      </c>
      <c r="L164" s="13" t="s">
        <v>519</v>
      </c>
    </row>
    <row r="165" customFormat="false" ht="22.35" hidden="false" customHeight="false" outlineLevel="0" collapsed="false">
      <c r="A165" s="12" t="s">
        <v>520</v>
      </c>
      <c r="B165" s="10" t="s">
        <v>521</v>
      </c>
      <c r="C165" s="10" t="s">
        <v>204</v>
      </c>
      <c r="D165" s="10" t="s">
        <v>467</v>
      </c>
      <c r="E165" s="10" t="s">
        <v>15</v>
      </c>
      <c r="F165" s="10" t="s">
        <v>55</v>
      </c>
      <c r="G165" s="14" t="n">
        <v>46143</v>
      </c>
      <c r="H165" s="14" t="n">
        <v>46508</v>
      </c>
      <c r="I165" s="10" t="n">
        <f aca="true">IF(H165="","",H165-TODAY())</f>
        <v>319</v>
      </c>
      <c r="J165" s="10" t="str">
        <f aca="true">IF(H165="",E165,IF(H165&lt;TODAY(),"Overdue",IF(H165-TODAY()&lt;=90,"Due soon","Current")))</f>
        <v>Current</v>
      </c>
      <c r="K165" s="10" t="s">
        <v>13</v>
      </c>
      <c r="L165" s="13" t="s">
        <v>522</v>
      </c>
    </row>
    <row r="166" customFormat="false" ht="22.35" hidden="false" customHeight="false" outlineLevel="0" collapsed="false">
      <c r="A166" s="12" t="s">
        <v>523</v>
      </c>
      <c r="B166" s="10" t="s">
        <v>524</v>
      </c>
      <c r="C166" s="10" t="s">
        <v>204</v>
      </c>
      <c r="D166" s="10" t="s">
        <v>467</v>
      </c>
      <c r="E166" s="10" t="s">
        <v>15</v>
      </c>
      <c r="F166" s="10" t="s">
        <v>55</v>
      </c>
      <c r="G166" s="14" t="n">
        <v>46143</v>
      </c>
      <c r="H166" s="14" t="n">
        <v>46508</v>
      </c>
      <c r="I166" s="10" t="n">
        <f aca="true">IF(H166="","",H166-TODAY())</f>
        <v>319</v>
      </c>
      <c r="J166" s="10" t="str">
        <f aca="true">IF(H166="",E166,IF(H166&lt;TODAY(),"Overdue",IF(H166-TODAY()&lt;=90,"Due soon","Current")))</f>
        <v>Current</v>
      </c>
      <c r="K166" s="10" t="s">
        <v>13</v>
      </c>
      <c r="L166" s="13" t="s">
        <v>525</v>
      </c>
    </row>
    <row r="167" customFormat="false" ht="22.35" hidden="false" customHeight="false" outlineLevel="0" collapsed="false">
      <c r="A167" s="12" t="s">
        <v>526</v>
      </c>
      <c r="B167" s="10" t="s">
        <v>527</v>
      </c>
      <c r="C167" s="10" t="s">
        <v>204</v>
      </c>
      <c r="D167" s="10" t="s">
        <v>467</v>
      </c>
      <c r="E167" s="10" t="s">
        <v>15</v>
      </c>
      <c r="F167" s="10" t="s">
        <v>55</v>
      </c>
      <c r="G167" s="14" t="n">
        <v>46143</v>
      </c>
      <c r="H167" s="14" t="n">
        <v>46508</v>
      </c>
      <c r="I167" s="10" t="n">
        <f aca="true">IF(H167="","",H167-TODAY())</f>
        <v>319</v>
      </c>
      <c r="J167" s="10" t="str">
        <f aca="true">IF(H167="",E167,IF(H167&lt;TODAY(),"Overdue",IF(H167-TODAY()&lt;=90,"Due soon","Current")))</f>
        <v>Current</v>
      </c>
      <c r="K167" s="10" t="s">
        <v>13</v>
      </c>
      <c r="L167" s="13" t="s">
        <v>528</v>
      </c>
    </row>
    <row r="168" customFormat="false" ht="23.85" hidden="false" customHeight="false" outlineLevel="0" collapsed="false">
      <c r="A168" s="12" t="s">
        <v>529</v>
      </c>
      <c r="B168" s="10" t="s">
        <v>530</v>
      </c>
      <c r="C168" s="10" t="s">
        <v>204</v>
      </c>
      <c r="D168" s="10" t="s">
        <v>467</v>
      </c>
      <c r="E168" s="10" t="s">
        <v>15</v>
      </c>
      <c r="F168" s="10" t="s">
        <v>55</v>
      </c>
      <c r="G168" s="14" t="n">
        <v>46143</v>
      </c>
      <c r="H168" s="14" t="n">
        <v>46508</v>
      </c>
      <c r="I168" s="10" t="n">
        <f aca="true">IF(H168="","",H168-TODAY())</f>
        <v>319</v>
      </c>
      <c r="J168" s="10" t="str">
        <f aca="true">IF(H168="",E168,IF(H168&lt;TODAY(),"Overdue",IF(H168-TODAY()&lt;=90,"Due soon","Current")))</f>
        <v>Current</v>
      </c>
      <c r="K168" s="10" t="s">
        <v>13</v>
      </c>
      <c r="L168" s="13" t="s">
        <v>531</v>
      </c>
    </row>
    <row r="169" customFormat="false" ht="22.35" hidden="false" customHeight="false" outlineLevel="0" collapsed="false">
      <c r="A169" s="12" t="s">
        <v>532</v>
      </c>
      <c r="B169" s="10" t="s">
        <v>533</v>
      </c>
      <c r="C169" s="10" t="s">
        <v>204</v>
      </c>
      <c r="D169" s="10" t="s">
        <v>467</v>
      </c>
      <c r="E169" s="10" t="s">
        <v>15</v>
      </c>
      <c r="F169" s="10" t="s">
        <v>55</v>
      </c>
      <c r="G169" s="14" t="n">
        <v>46143</v>
      </c>
      <c r="H169" s="14" t="n">
        <v>46508</v>
      </c>
      <c r="I169" s="10" t="n">
        <f aca="true">IF(H169="","",H169-TODAY())</f>
        <v>319</v>
      </c>
      <c r="J169" s="10" t="str">
        <f aca="true">IF(H169="",E169,IF(H169&lt;TODAY(),"Overdue",IF(H169-TODAY()&lt;=90,"Due soon","Current")))</f>
        <v>Current</v>
      </c>
      <c r="K169" s="10" t="s">
        <v>13</v>
      </c>
      <c r="L169" s="13" t="s">
        <v>534</v>
      </c>
    </row>
    <row r="170" customFormat="false" ht="23.85" hidden="false" customHeight="false" outlineLevel="0" collapsed="false">
      <c r="A170" s="12" t="s">
        <v>535</v>
      </c>
      <c r="B170" s="10" t="s">
        <v>536</v>
      </c>
      <c r="C170" s="10" t="s">
        <v>204</v>
      </c>
      <c r="D170" s="10" t="s">
        <v>467</v>
      </c>
      <c r="E170" s="10" t="s">
        <v>15</v>
      </c>
      <c r="F170" s="10" t="s">
        <v>55</v>
      </c>
      <c r="G170" s="14" t="n">
        <v>46143</v>
      </c>
      <c r="H170" s="14" t="n">
        <v>46508</v>
      </c>
      <c r="I170" s="10" t="n">
        <f aca="true">IF(H170="","",H170-TODAY())</f>
        <v>319</v>
      </c>
      <c r="J170" s="10" t="str">
        <f aca="true">IF(H170="",E170,IF(H170&lt;TODAY(),"Overdue",IF(H170-TODAY()&lt;=90,"Due soon","Current")))</f>
        <v>Current</v>
      </c>
      <c r="K170" s="10" t="s">
        <v>13</v>
      </c>
      <c r="L170" s="13" t="s">
        <v>537</v>
      </c>
    </row>
    <row r="171" customFormat="false" ht="22.35" hidden="false" customHeight="false" outlineLevel="0" collapsed="false">
      <c r="A171" s="12" t="s">
        <v>538</v>
      </c>
      <c r="B171" s="10" t="s">
        <v>539</v>
      </c>
      <c r="C171" s="10" t="s">
        <v>204</v>
      </c>
      <c r="D171" s="10" t="s">
        <v>467</v>
      </c>
      <c r="E171" s="10" t="s">
        <v>15</v>
      </c>
      <c r="F171" s="10" t="s">
        <v>55</v>
      </c>
      <c r="G171" s="14" t="n">
        <v>46143</v>
      </c>
      <c r="H171" s="14" t="n">
        <v>46508</v>
      </c>
      <c r="I171" s="10" t="n">
        <f aca="true">IF(H171="","",H171-TODAY())</f>
        <v>319</v>
      </c>
      <c r="J171" s="10" t="str">
        <f aca="true">IF(H171="",E171,IF(H171&lt;TODAY(),"Overdue",IF(H171-TODAY()&lt;=90,"Due soon","Current")))</f>
        <v>Current</v>
      </c>
      <c r="K171" s="10" t="s">
        <v>13</v>
      </c>
      <c r="L171" s="13" t="s">
        <v>540</v>
      </c>
    </row>
    <row r="172" customFormat="false" ht="22.35" hidden="false" customHeight="false" outlineLevel="0" collapsed="false">
      <c r="A172" s="12" t="s">
        <v>541</v>
      </c>
      <c r="B172" s="10" t="s">
        <v>542</v>
      </c>
      <c r="C172" s="10" t="s">
        <v>204</v>
      </c>
      <c r="D172" s="10" t="s">
        <v>467</v>
      </c>
      <c r="E172" s="10" t="s">
        <v>15</v>
      </c>
      <c r="F172" s="10" t="s">
        <v>55</v>
      </c>
      <c r="G172" s="14" t="n">
        <v>46143</v>
      </c>
      <c r="H172" s="14" t="n">
        <v>46508</v>
      </c>
      <c r="I172" s="10" t="n">
        <f aca="true">IF(H172="","",H172-TODAY())</f>
        <v>319</v>
      </c>
      <c r="J172" s="10" t="str">
        <f aca="true">IF(H172="",E172,IF(H172&lt;TODAY(),"Overdue",IF(H172-TODAY()&lt;=90,"Due soon","Current")))</f>
        <v>Current</v>
      </c>
      <c r="K172" s="10" t="s">
        <v>13</v>
      </c>
      <c r="L172" s="13" t="s">
        <v>543</v>
      </c>
    </row>
    <row r="173" customFormat="false" ht="22.35" hidden="false" customHeight="false" outlineLevel="0" collapsed="false">
      <c r="A173" s="12" t="s">
        <v>544</v>
      </c>
      <c r="B173" s="10" t="s">
        <v>545</v>
      </c>
      <c r="C173" s="10" t="s">
        <v>204</v>
      </c>
      <c r="D173" s="10" t="s">
        <v>467</v>
      </c>
      <c r="E173" s="10" t="s">
        <v>15</v>
      </c>
      <c r="F173" s="10" t="s">
        <v>55</v>
      </c>
      <c r="G173" s="14" t="n">
        <v>46143</v>
      </c>
      <c r="H173" s="14" t="n">
        <v>46508</v>
      </c>
      <c r="I173" s="10" t="n">
        <f aca="true">IF(H173="","",H173-TODAY())</f>
        <v>319</v>
      </c>
      <c r="J173" s="10" t="str">
        <f aca="true">IF(H173="",E173,IF(H173&lt;TODAY(),"Overdue",IF(H173-TODAY()&lt;=90,"Due soon","Current")))</f>
        <v>Current</v>
      </c>
      <c r="K173" s="10" t="s">
        <v>13</v>
      </c>
      <c r="L173" s="13" t="s">
        <v>546</v>
      </c>
    </row>
    <row r="174" customFormat="false" ht="22.35" hidden="false" customHeight="false" outlineLevel="0" collapsed="false">
      <c r="A174" s="12" t="s">
        <v>547</v>
      </c>
      <c r="B174" s="10" t="s">
        <v>548</v>
      </c>
      <c r="C174" s="10" t="s">
        <v>204</v>
      </c>
      <c r="D174" s="10" t="s">
        <v>467</v>
      </c>
      <c r="E174" s="10" t="s">
        <v>15</v>
      </c>
      <c r="F174" s="10" t="s">
        <v>55</v>
      </c>
      <c r="G174" s="14" t="n">
        <v>46143</v>
      </c>
      <c r="H174" s="14" t="n">
        <v>46508</v>
      </c>
      <c r="I174" s="10" t="n">
        <f aca="true">IF(H174="","",H174-TODAY())</f>
        <v>319</v>
      </c>
      <c r="J174" s="10" t="str">
        <f aca="true">IF(H174="",E174,IF(H174&lt;TODAY(),"Overdue",IF(H174-TODAY()&lt;=90,"Due soon","Current")))</f>
        <v>Current</v>
      </c>
      <c r="K174" s="10" t="s">
        <v>13</v>
      </c>
      <c r="L174" s="13" t="s">
        <v>549</v>
      </c>
    </row>
    <row r="175" customFormat="false" ht="22.35" hidden="false" customHeight="false" outlineLevel="0" collapsed="false">
      <c r="A175" s="12" t="s">
        <v>550</v>
      </c>
      <c r="B175" s="10" t="s">
        <v>551</v>
      </c>
      <c r="C175" s="10" t="s">
        <v>204</v>
      </c>
      <c r="D175" s="10" t="s">
        <v>467</v>
      </c>
      <c r="E175" s="10" t="s">
        <v>15</v>
      </c>
      <c r="F175" s="10" t="s">
        <v>55</v>
      </c>
      <c r="G175" s="14" t="n">
        <v>46143</v>
      </c>
      <c r="H175" s="14" t="n">
        <v>46508</v>
      </c>
      <c r="I175" s="10" t="n">
        <f aca="true">IF(H175="","",H175-TODAY())</f>
        <v>319</v>
      </c>
      <c r="J175" s="10" t="str">
        <f aca="true">IF(H175="",E175,IF(H175&lt;TODAY(),"Overdue",IF(H175-TODAY()&lt;=90,"Due soon","Current")))</f>
        <v>Current</v>
      </c>
      <c r="K175" s="10" t="s">
        <v>13</v>
      </c>
      <c r="L175" s="13" t="s">
        <v>552</v>
      </c>
    </row>
    <row r="176" customFormat="false" ht="22.35" hidden="false" customHeight="false" outlineLevel="0" collapsed="false">
      <c r="A176" s="12" t="s">
        <v>553</v>
      </c>
      <c r="B176" s="10" t="s">
        <v>554</v>
      </c>
      <c r="C176" s="10" t="s">
        <v>204</v>
      </c>
      <c r="D176" s="10" t="s">
        <v>467</v>
      </c>
      <c r="E176" s="10" t="s">
        <v>15</v>
      </c>
      <c r="F176" s="10" t="s">
        <v>55</v>
      </c>
      <c r="G176" s="14" t="n">
        <v>46143</v>
      </c>
      <c r="H176" s="14" t="n">
        <v>46508</v>
      </c>
      <c r="I176" s="10" t="n">
        <f aca="true">IF(H176="","",H176-TODAY())</f>
        <v>319</v>
      </c>
      <c r="J176" s="10" t="str">
        <f aca="true">IF(H176="",E176,IF(H176&lt;TODAY(),"Overdue",IF(H176-TODAY()&lt;=90,"Due soon","Current")))</f>
        <v>Current</v>
      </c>
      <c r="K176" s="10" t="s">
        <v>13</v>
      </c>
      <c r="L176" s="13" t="s">
        <v>555</v>
      </c>
    </row>
    <row r="177" customFormat="false" ht="22.35" hidden="false" customHeight="false" outlineLevel="0" collapsed="false">
      <c r="A177" s="12" t="s">
        <v>556</v>
      </c>
      <c r="B177" s="10" t="s">
        <v>557</v>
      </c>
      <c r="C177" s="10" t="s">
        <v>204</v>
      </c>
      <c r="D177" s="10" t="s">
        <v>467</v>
      </c>
      <c r="E177" s="10" t="s">
        <v>15</v>
      </c>
      <c r="F177" s="10" t="s">
        <v>55</v>
      </c>
      <c r="G177" s="14" t="n">
        <v>46143</v>
      </c>
      <c r="H177" s="14" t="n">
        <v>46508</v>
      </c>
      <c r="I177" s="10" t="n">
        <f aca="true">IF(H177="","",H177-TODAY())</f>
        <v>319</v>
      </c>
      <c r="J177" s="10" t="str">
        <f aca="true">IF(H177="",E177,IF(H177&lt;TODAY(),"Overdue",IF(H177-TODAY()&lt;=90,"Due soon","Current")))</f>
        <v>Current</v>
      </c>
      <c r="K177" s="10" t="s">
        <v>13</v>
      </c>
      <c r="L177" s="13" t="s">
        <v>558</v>
      </c>
    </row>
    <row r="178" customFormat="false" ht="22.35" hidden="false" customHeight="false" outlineLevel="0" collapsed="false">
      <c r="A178" s="12" t="s">
        <v>559</v>
      </c>
      <c r="B178" s="10" t="s">
        <v>560</v>
      </c>
      <c r="C178" s="10" t="s">
        <v>204</v>
      </c>
      <c r="D178" s="10" t="s">
        <v>467</v>
      </c>
      <c r="E178" s="10" t="s">
        <v>15</v>
      </c>
      <c r="F178" s="10" t="s">
        <v>55</v>
      </c>
      <c r="G178" s="14" t="n">
        <v>46143</v>
      </c>
      <c r="H178" s="14" t="n">
        <v>46508</v>
      </c>
      <c r="I178" s="10" t="n">
        <f aca="true">IF(H178="","",H178-TODAY())</f>
        <v>319</v>
      </c>
      <c r="J178" s="10" t="str">
        <f aca="true">IF(H178="",E178,IF(H178&lt;TODAY(),"Overdue",IF(H178-TODAY()&lt;=90,"Due soon","Current")))</f>
        <v>Current</v>
      </c>
      <c r="K178" s="10" t="s">
        <v>13</v>
      </c>
      <c r="L178" s="13" t="s">
        <v>561</v>
      </c>
    </row>
    <row r="179" customFormat="false" ht="22.35" hidden="false" customHeight="false" outlineLevel="0" collapsed="false">
      <c r="A179" s="12" t="s">
        <v>562</v>
      </c>
      <c r="B179" s="10" t="s">
        <v>563</v>
      </c>
      <c r="C179" s="10" t="s">
        <v>204</v>
      </c>
      <c r="D179" s="10" t="s">
        <v>467</v>
      </c>
      <c r="E179" s="10" t="s">
        <v>15</v>
      </c>
      <c r="F179" s="10" t="s">
        <v>55</v>
      </c>
      <c r="G179" s="14" t="n">
        <v>46143</v>
      </c>
      <c r="H179" s="14" t="n">
        <v>46508</v>
      </c>
      <c r="I179" s="10" t="n">
        <f aca="true">IF(H179="","",H179-TODAY())</f>
        <v>319</v>
      </c>
      <c r="J179" s="10" t="str">
        <f aca="true">IF(H179="",E179,IF(H179&lt;TODAY(),"Overdue",IF(H179-TODAY()&lt;=90,"Due soon","Current")))</f>
        <v>Current</v>
      </c>
      <c r="K179" s="10" t="s">
        <v>13</v>
      </c>
      <c r="L179" s="13" t="s">
        <v>564</v>
      </c>
    </row>
    <row r="180" customFormat="false" ht="22.35" hidden="false" customHeight="false" outlineLevel="0" collapsed="false">
      <c r="A180" s="12" t="s">
        <v>565</v>
      </c>
      <c r="B180" s="10" t="s">
        <v>566</v>
      </c>
      <c r="C180" s="10" t="s">
        <v>204</v>
      </c>
      <c r="D180" s="10" t="s">
        <v>467</v>
      </c>
      <c r="E180" s="10" t="s">
        <v>15</v>
      </c>
      <c r="F180" s="10" t="s">
        <v>55</v>
      </c>
      <c r="G180" s="14" t="n">
        <v>46143</v>
      </c>
      <c r="H180" s="14" t="n">
        <v>46508</v>
      </c>
      <c r="I180" s="10" t="n">
        <f aca="true">IF(H180="","",H180-TODAY())</f>
        <v>319</v>
      </c>
      <c r="J180" s="10" t="str">
        <f aca="true">IF(H180="",E180,IF(H180&lt;TODAY(),"Overdue",IF(H180-TODAY()&lt;=90,"Due soon","Current")))</f>
        <v>Current</v>
      </c>
      <c r="K180" s="10" t="s">
        <v>13</v>
      </c>
      <c r="L180" s="13" t="s">
        <v>567</v>
      </c>
    </row>
    <row r="181" customFormat="false" ht="23.85" hidden="false" customHeight="false" outlineLevel="0" collapsed="false">
      <c r="A181" s="12" t="s">
        <v>568</v>
      </c>
      <c r="B181" s="10" t="s">
        <v>569</v>
      </c>
      <c r="C181" s="10" t="s">
        <v>204</v>
      </c>
      <c r="D181" s="10" t="s">
        <v>467</v>
      </c>
      <c r="E181" s="10" t="s">
        <v>15</v>
      </c>
      <c r="F181" s="10" t="s">
        <v>55</v>
      </c>
      <c r="G181" s="14" t="n">
        <v>46143</v>
      </c>
      <c r="H181" s="14" t="n">
        <v>46508</v>
      </c>
      <c r="I181" s="10" t="n">
        <f aca="true">IF(H181="","",H181-TODAY())</f>
        <v>319</v>
      </c>
      <c r="J181" s="10" t="str">
        <f aca="true">IF(H181="",E181,IF(H181&lt;TODAY(),"Overdue",IF(H181-TODAY()&lt;=90,"Due soon","Current")))</f>
        <v>Current</v>
      </c>
      <c r="K181" s="10" t="s">
        <v>13</v>
      </c>
      <c r="L181" s="13" t="s">
        <v>570</v>
      </c>
    </row>
    <row r="182" customFormat="false" ht="22.35" hidden="false" customHeight="false" outlineLevel="0" collapsed="false">
      <c r="A182" s="12" t="s">
        <v>571</v>
      </c>
      <c r="B182" s="10" t="s">
        <v>572</v>
      </c>
      <c r="C182" s="10" t="s">
        <v>204</v>
      </c>
      <c r="D182" s="10" t="s">
        <v>467</v>
      </c>
      <c r="E182" s="10" t="s">
        <v>15</v>
      </c>
      <c r="F182" s="10" t="s">
        <v>55</v>
      </c>
      <c r="G182" s="14" t="n">
        <v>46143</v>
      </c>
      <c r="H182" s="14" t="n">
        <v>46508</v>
      </c>
      <c r="I182" s="10" t="n">
        <f aca="true">IF(H182="","",H182-TODAY())</f>
        <v>319</v>
      </c>
      <c r="J182" s="10" t="str">
        <f aca="true">IF(H182="",E182,IF(H182&lt;TODAY(),"Overdue",IF(H182-TODAY()&lt;=90,"Due soon","Current")))</f>
        <v>Current</v>
      </c>
      <c r="K182" s="10" t="s">
        <v>13</v>
      </c>
      <c r="L182" s="13" t="s">
        <v>573</v>
      </c>
    </row>
    <row r="183" customFormat="false" ht="22.35" hidden="false" customHeight="false" outlineLevel="0" collapsed="false">
      <c r="A183" s="12" t="s">
        <v>574</v>
      </c>
      <c r="B183" s="10" t="s">
        <v>575</v>
      </c>
      <c r="C183" s="10" t="s">
        <v>204</v>
      </c>
      <c r="D183" s="10" t="s">
        <v>467</v>
      </c>
      <c r="E183" s="10" t="s">
        <v>15</v>
      </c>
      <c r="F183" s="10" t="s">
        <v>55</v>
      </c>
      <c r="G183" s="14" t="n">
        <v>46143</v>
      </c>
      <c r="H183" s="14" t="n">
        <v>46508</v>
      </c>
      <c r="I183" s="10" t="n">
        <f aca="true">IF(H183="","",H183-TODAY())</f>
        <v>319</v>
      </c>
      <c r="J183" s="10" t="str">
        <f aca="true">IF(H183="",E183,IF(H183&lt;TODAY(),"Overdue",IF(H183-TODAY()&lt;=90,"Due soon","Current")))</f>
        <v>Current</v>
      </c>
      <c r="K183" s="10" t="s">
        <v>13</v>
      </c>
      <c r="L183" s="13" t="s">
        <v>576</v>
      </c>
    </row>
    <row r="184" customFormat="false" ht="22.35" hidden="false" customHeight="false" outlineLevel="0" collapsed="false">
      <c r="A184" s="12" t="s">
        <v>577</v>
      </c>
      <c r="B184" s="10" t="s">
        <v>578</v>
      </c>
      <c r="C184" s="10" t="s">
        <v>204</v>
      </c>
      <c r="D184" s="10" t="s">
        <v>467</v>
      </c>
      <c r="E184" s="10" t="s">
        <v>15</v>
      </c>
      <c r="F184" s="10" t="s">
        <v>55</v>
      </c>
      <c r="G184" s="14" t="n">
        <v>46143</v>
      </c>
      <c r="H184" s="14" t="n">
        <v>46508</v>
      </c>
      <c r="I184" s="10" t="n">
        <f aca="true">IF(H184="","",H184-TODAY())</f>
        <v>319</v>
      </c>
      <c r="J184" s="10" t="str">
        <f aca="true">IF(H184="",E184,IF(H184&lt;TODAY(),"Overdue",IF(H184-TODAY()&lt;=90,"Due soon","Current")))</f>
        <v>Current</v>
      </c>
      <c r="K184" s="10" t="s">
        <v>13</v>
      </c>
      <c r="L184" s="13" t="s">
        <v>579</v>
      </c>
    </row>
    <row r="185" customFormat="false" ht="23.85" hidden="false" customHeight="false" outlineLevel="0" collapsed="false">
      <c r="A185" s="12" t="s">
        <v>580</v>
      </c>
      <c r="B185" s="10" t="s">
        <v>581</v>
      </c>
      <c r="C185" s="10" t="s">
        <v>204</v>
      </c>
      <c r="D185" s="10" t="s">
        <v>467</v>
      </c>
      <c r="E185" s="10" t="s">
        <v>15</v>
      </c>
      <c r="F185" s="10" t="s">
        <v>55</v>
      </c>
      <c r="G185" s="14" t="n">
        <v>46143</v>
      </c>
      <c r="H185" s="14" t="n">
        <v>46508</v>
      </c>
      <c r="I185" s="10" t="n">
        <f aca="true">IF(H185="","",H185-TODAY())</f>
        <v>319</v>
      </c>
      <c r="J185" s="10" t="str">
        <f aca="true">IF(H185="",E185,IF(H185&lt;TODAY(),"Overdue",IF(H185-TODAY()&lt;=90,"Due soon","Current")))</f>
        <v>Current</v>
      </c>
      <c r="K185" s="10" t="s">
        <v>13</v>
      </c>
      <c r="L185" s="13" t="s">
        <v>582</v>
      </c>
    </row>
    <row r="186" customFormat="false" ht="23.85" hidden="false" customHeight="false" outlineLevel="0" collapsed="false">
      <c r="A186" s="12" t="s">
        <v>583</v>
      </c>
      <c r="B186" s="10" t="s">
        <v>584</v>
      </c>
      <c r="C186" s="10" t="s">
        <v>204</v>
      </c>
      <c r="D186" s="10" t="s">
        <v>467</v>
      </c>
      <c r="E186" s="10" t="s">
        <v>15</v>
      </c>
      <c r="F186" s="10" t="s">
        <v>55</v>
      </c>
      <c r="G186" s="14" t="n">
        <v>46143</v>
      </c>
      <c r="H186" s="14" t="n">
        <v>46508</v>
      </c>
      <c r="I186" s="10" t="n">
        <f aca="true">IF(H186="","",H186-TODAY())</f>
        <v>319</v>
      </c>
      <c r="J186" s="10" t="str">
        <f aca="true">IF(H186="",E186,IF(H186&lt;TODAY(),"Overdue",IF(H186-TODAY()&lt;=90,"Due soon","Current")))</f>
        <v>Current</v>
      </c>
      <c r="K186" s="10" t="s">
        <v>13</v>
      </c>
      <c r="L186" s="13" t="s">
        <v>585</v>
      </c>
    </row>
    <row r="187" customFormat="false" ht="22.35" hidden="false" customHeight="false" outlineLevel="0" collapsed="false">
      <c r="A187" s="12" t="s">
        <v>586</v>
      </c>
      <c r="B187" s="10" t="s">
        <v>587</v>
      </c>
      <c r="C187" s="10" t="s">
        <v>204</v>
      </c>
      <c r="D187" s="10" t="s">
        <v>467</v>
      </c>
      <c r="E187" s="10" t="s">
        <v>15</v>
      </c>
      <c r="F187" s="10" t="s">
        <v>55</v>
      </c>
      <c r="G187" s="14" t="n">
        <v>46143</v>
      </c>
      <c r="H187" s="14" t="n">
        <v>46508</v>
      </c>
      <c r="I187" s="10" t="n">
        <f aca="true">IF(H187="","",H187-TODAY())</f>
        <v>319</v>
      </c>
      <c r="J187" s="10" t="str">
        <f aca="true">IF(H187="",E187,IF(H187&lt;TODAY(),"Overdue",IF(H187-TODAY()&lt;=90,"Due soon","Current")))</f>
        <v>Current</v>
      </c>
      <c r="K187" s="10" t="s">
        <v>13</v>
      </c>
      <c r="L187" s="13" t="s">
        <v>588</v>
      </c>
    </row>
    <row r="188" customFormat="false" ht="22.35" hidden="false" customHeight="false" outlineLevel="0" collapsed="false">
      <c r="A188" s="12" t="s">
        <v>589</v>
      </c>
      <c r="B188" s="10" t="s">
        <v>590</v>
      </c>
      <c r="C188" s="10" t="s">
        <v>204</v>
      </c>
      <c r="D188" s="10" t="s">
        <v>467</v>
      </c>
      <c r="E188" s="10" t="s">
        <v>15</v>
      </c>
      <c r="F188" s="10" t="s">
        <v>55</v>
      </c>
      <c r="G188" s="14" t="n">
        <v>46143</v>
      </c>
      <c r="H188" s="14" t="n">
        <v>46508</v>
      </c>
      <c r="I188" s="10" t="n">
        <f aca="true">IF(H188="","",H188-TODAY())</f>
        <v>319</v>
      </c>
      <c r="J188" s="10" t="str">
        <f aca="true">IF(H188="",E188,IF(H188&lt;TODAY(),"Overdue",IF(H188-TODAY()&lt;=90,"Due soon","Current")))</f>
        <v>Current</v>
      </c>
      <c r="K188" s="10" t="s">
        <v>13</v>
      </c>
      <c r="L188" s="13" t="s">
        <v>591</v>
      </c>
    </row>
    <row r="189" customFormat="false" ht="22.35" hidden="false" customHeight="false" outlineLevel="0" collapsed="false">
      <c r="A189" s="12" t="s">
        <v>592</v>
      </c>
      <c r="B189" s="10" t="s">
        <v>593</v>
      </c>
      <c r="C189" s="10" t="s">
        <v>204</v>
      </c>
      <c r="D189" s="10" t="s">
        <v>467</v>
      </c>
      <c r="E189" s="10" t="s">
        <v>15</v>
      </c>
      <c r="F189" s="10" t="s">
        <v>55</v>
      </c>
      <c r="G189" s="14" t="n">
        <v>46143</v>
      </c>
      <c r="H189" s="14" t="n">
        <v>46508</v>
      </c>
      <c r="I189" s="10" t="n">
        <f aca="true">IF(H189="","",H189-TODAY())</f>
        <v>319</v>
      </c>
      <c r="J189" s="10" t="str">
        <f aca="true">IF(H189="",E189,IF(H189&lt;TODAY(),"Overdue",IF(H189-TODAY()&lt;=90,"Due soon","Current")))</f>
        <v>Current</v>
      </c>
      <c r="K189" s="10" t="s">
        <v>13</v>
      </c>
      <c r="L189" s="13" t="s">
        <v>594</v>
      </c>
    </row>
    <row r="190" customFormat="false" ht="22.35" hidden="false" customHeight="false" outlineLevel="0" collapsed="false">
      <c r="A190" s="12" t="s">
        <v>595</v>
      </c>
      <c r="B190" s="10" t="s">
        <v>596</v>
      </c>
      <c r="C190" s="10" t="s">
        <v>204</v>
      </c>
      <c r="D190" s="10" t="s">
        <v>467</v>
      </c>
      <c r="E190" s="10" t="s">
        <v>15</v>
      </c>
      <c r="F190" s="10" t="s">
        <v>55</v>
      </c>
      <c r="G190" s="14" t="n">
        <v>46143</v>
      </c>
      <c r="H190" s="14" t="n">
        <v>46508</v>
      </c>
      <c r="I190" s="10" t="n">
        <f aca="true">IF(H190="","",H190-TODAY())</f>
        <v>319</v>
      </c>
      <c r="J190" s="10" t="str">
        <f aca="true">IF(H190="",E190,IF(H190&lt;TODAY(),"Overdue",IF(H190-TODAY()&lt;=90,"Due soon","Current")))</f>
        <v>Current</v>
      </c>
      <c r="K190" s="10" t="s">
        <v>13</v>
      </c>
      <c r="L190" s="13" t="s">
        <v>597</v>
      </c>
    </row>
    <row r="191" customFormat="false" ht="23.85" hidden="false" customHeight="false" outlineLevel="0" collapsed="false">
      <c r="A191" s="12" t="s">
        <v>598</v>
      </c>
      <c r="B191" s="10" t="s">
        <v>599</v>
      </c>
      <c r="C191" s="10" t="s">
        <v>204</v>
      </c>
      <c r="D191" s="10" t="s">
        <v>600</v>
      </c>
      <c r="E191" s="10" t="s">
        <v>15</v>
      </c>
      <c r="F191" s="10"/>
      <c r="G191" s="14" t="n">
        <v>46024</v>
      </c>
      <c r="H191" s="14" t="n">
        <v>46389</v>
      </c>
      <c r="I191" s="10" t="n">
        <f aca="true">IF(H191="","",H191-TODAY())</f>
        <v>200</v>
      </c>
      <c r="J191" s="10" t="str">
        <f aca="true">IF(H191="",E191,IF(H191&lt;TODAY(),"Overdue",IF(H191-TODAY()&lt;=90,"Due soon","Current")))</f>
        <v>Current</v>
      </c>
      <c r="K191" s="10" t="s">
        <v>246</v>
      </c>
      <c r="L191" s="13" t="s">
        <v>601</v>
      </c>
    </row>
    <row r="192" customFormat="false" ht="23.85" hidden="false" customHeight="false" outlineLevel="0" collapsed="false">
      <c r="A192" s="12" t="s">
        <v>602</v>
      </c>
      <c r="B192" s="10" t="s">
        <v>603</v>
      </c>
      <c r="C192" s="10" t="s">
        <v>204</v>
      </c>
      <c r="D192" s="10" t="s">
        <v>600</v>
      </c>
      <c r="E192" s="10" t="s">
        <v>15</v>
      </c>
      <c r="F192" s="10"/>
      <c r="G192" s="14" t="n">
        <v>46024</v>
      </c>
      <c r="H192" s="14" t="n">
        <v>46389</v>
      </c>
      <c r="I192" s="10" t="n">
        <f aca="true">IF(H192="","",H192-TODAY())</f>
        <v>200</v>
      </c>
      <c r="J192" s="10" t="str">
        <f aca="true">IF(H192="",E192,IF(H192&lt;TODAY(),"Overdue",IF(H192-TODAY()&lt;=90,"Due soon","Current")))</f>
        <v>Current</v>
      </c>
      <c r="K192" s="10" t="s">
        <v>246</v>
      </c>
      <c r="L192" s="13" t="s">
        <v>604</v>
      </c>
    </row>
    <row r="193" customFormat="false" ht="23.85" hidden="false" customHeight="false" outlineLevel="0" collapsed="false">
      <c r="A193" s="12" t="s">
        <v>605</v>
      </c>
      <c r="B193" s="10" t="s">
        <v>606</v>
      </c>
      <c r="C193" s="10" t="s">
        <v>204</v>
      </c>
      <c r="D193" s="10" t="s">
        <v>600</v>
      </c>
      <c r="E193" s="10" t="s">
        <v>15</v>
      </c>
      <c r="F193" s="10"/>
      <c r="G193" s="14" t="n">
        <v>46024</v>
      </c>
      <c r="H193" s="14" t="n">
        <v>46389</v>
      </c>
      <c r="I193" s="10" t="n">
        <f aca="true">IF(H193="","",H193-TODAY())</f>
        <v>200</v>
      </c>
      <c r="J193" s="10" t="str">
        <f aca="true">IF(H193="",E193,IF(H193&lt;TODAY(),"Overdue",IF(H193-TODAY()&lt;=90,"Due soon","Current")))</f>
        <v>Current</v>
      </c>
      <c r="K193" s="10" t="s">
        <v>246</v>
      </c>
      <c r="L193" s="13" t="s">
        <v>607</v>
      </c>
    </row>
    <row r="194" customFormat="false" ht="23.85" hidden="false" customHeight="false" outlineLevel="0" collapsed="false">
      <c r="A194" s="12" t="s">
        <v>608</v>
      </c>
      <c r="B194" s="10" t="s">
        <v>609</v>
      </c>
      <c r="C194" s="10" t="s">
        <v>204</v>
      </c>
      <c r="D194" s="10" t="s">
        <v>600</v>
      </c>
      <c r="E194" s="10" t="s">
        <v>15</v>
      </c>
      <c r="F194" s="10"/>
      <c r="G194" s="14" t="n">
        <v>46024</v>
      </c>
      <c r="H194" s="14" t="n">
        <v>46389</v>
      </c>
      <c r="I194" s="10" t="n">
        <f aca="true">IF(H194="","",H194-TODAY())</f>
        <v>200</v>
      </c>
      <c r="J194" s="10" t="str">
        <f aca="true">IF(H194="",E194,IF(H194&lt;TODAY(),"Overdue",IF(H194-TODAY()&lt;=90,"Due soon","Current")))</f>
        <v>Current</v>
      </c>
      <c r="K194" s="10" t="s">
        <v>246</v>
      </c>
      <c r="L194" s="13" t="s">
        <v>610</v>
      </c>
    </row>
    <row r="195" customFormat="false" ht="23.85" hidden="false" customHeight="false" outlineLevel="0" collapsed="false">
      <c r="A195" s="12" t="s">
        <v>611</v>
      </c>
      <c r="B195" s="10" t="s">
        <v>612</v>
      </c>
      <c r="C195" s="10" t="s">
        <v>613</v>
      </c>
      <c r="D195" s="10" t="s">
        <v>614</v>
      </c>
      <c r="E195" s="10" t="s">
        <v>15</v>
      </c>
      <c r="F195" s="10" t="s">
        <v>96</v>
      </c>
      <c r="G195" s="14" t="n">
        <v>46174</v>
      </c>
      <c r="H195" s="14" t="n">
        <v>46539</v>
      </c>
      <c r="I195" s="10" t="n">
        <f aca="true">IF(H195="","",H195-TODAY())</f>
        <v>350</v>
      </c>
      <c r="J195" s="10" t="str">
        <f aca="true">IF(H195="",E195,IF(H195&lt;TODAY(),"Overdue",IF(H195-TODAY()&lt;=90,"Due soon","Current")))</f>
        <v>Current</v>
      </c>
      <c r="K195" s="10" t="s">
        <v>13</v>
      </c>
      <c r="L195" s="13" t="s">
        <v>615</v>
      </c>
    </row>
    <row r="196" customFormat="false" ht="23.85" hidden="false" customHeight="false" outlineLevel="0" collapsed="false">
      <c r="A196" s="12" t="s">
        <v>616</v>
      </c>
      <c r="B196" s="10" t="s">
        <v>617</v>
      </c>
      <c r="C196" s="10" t="s">
        <v>613</v>
      </c>
      <c r="D196" s="10" t="s">
        <v>614</v>
      </c>
      <c r="E196" s="10" t="s">
        <v>15</v>
      </c>
      <c r="F196" s="10" t="s">
        <v>96</v>
      </c>
      <c r="G196" s="14" t="n">
        <v>46174</v>
      </c>
      <c r="H196" s="14" t="n">
        <v>46539</v>
      </c>
      <c r="I196" s="10" t="n">
        <f aca="true">IF(H196="","",H196-TODAY())</f>
        <v>350</v>
      </c>
      <c r="J196" s="10" t="str">
        <f aca="true">IF(H196="",E196,IF(H196&lt;TODAY(),"Overdue",IF(H196-TODAY()&lt;=90,"Due soon","Current")))</f>
        <v>Current</v>
      </c>
      <c r="K196" s="10" t="s">
        <v>13</v>
      </c>
      <c r="L196" s="13" t="s">
        <v>618</v>
      </c>
    </row>
    <row r="197" customFormat="false" ht="23.85" hidden="false" customHeight="false" outlineLevel="0" collapsed="false">
      <c r="A197" s="12" t="s">
        <v>619</v>
      </c>
      <c r="B197" s="10" t="s">
        <v>620</v>
      </c>
      <c r="C197" s="10" t="s">
        <v>613</v>
      </c>
      <c r="D197" s="10" t="s">
        <v>614</v>
      </c>
      <c r="E197" s="10" t="s">
        <v>15</v>
      </c>
      <c r="F197" s="10" t="s">
        <v>96</v>
      </c>
      <c r="G197" s="14" t="n">
        <v>46174</v>
      </c>
      <c r="H197" s="14" t="n">
        <v>46539</v>
      </c>
      <c r="I197" s="10" t="n">
        <f aca="true">IF(H197="","",H197-TODAY())</f>
        <v>350</v>
      </c>
      <c r="J197" s="10" t="str">
        <f aca="true">IF(H197="",E197,IF(H197&lt;TODAY(),"Overdue",IF(H197-TODAY()&lt;=90,"Due soon","Current")))</f>
        <v>Current</v>
      </c>
      <c r="K197" s="10" t="s">
        <v>13</v>
      </c>
      <c r="L197" s="13" t="s">
        <v>621</v>
      </c>
    </row>
    <row r="198" customFormat="false" ht="23.85" hidden="false" customHeight="false" outlineLevel="0" collapsed="false">
      <c r="A198" s="12" t="s">
        <v>622</v>
      </c>
      <c r="B198" s="10" t="s">
        <v>623</v>
      </c>
      <c r="C198" s="10" t="s">
        <v>613</v>
      </c>
      <c r="D198" s="10" t="s">
        <v>614</v>
      </c>
      <c r="E198" s="10" t="s">
        <v>15</v>
      </c>
      <c r="F198" s="10" t="s">
        <v>96</v>
      </c>
      <c r="G198" s="14" t="n">
        <v>46174</v>
      </c>
      <c r="H198" s="14" t="n">
        <v>46539</v>
      </c>
      <c r="I198" s="10" t="n">
        <f aca="true">IF(H198="","",H198-TODAY())</f>
        <v>350</v>
      </c>
      <c r="J198" s="10" t="str">
        <f aca="true">IF(H198="",E198,IF(H198&lt;TODAY(),"Overdue",IF(H198-TODAY()&lt;=90,"Due soon","Current")))</f>
        <v>Current</v>
      </c>
      <c r="K198" s="10" t="s">
        <v>13</v>
      </c>
      <c r="L198" s="13" t="s">
        <v>624</v>
      </c>
    </row>
    <row r="199" customFormat="false" ht="23.85" hidden="false" customHeight="false" outlineLevel="0" collapsed="false">
      <c r="A199" s="12" t="s">
        <v>625</v>
      </c>
      <c r="B199" s="10" t="s">
        <v>626</v>
      </c>
      <c r="C199" s="10" t="s">
        <v>613</v>
      </c>
      <c r="D199" s="10" t="s">
        <v>614</v>
      </c>
      <c r="E199" s="10" t="s">
        <v>15</v>
      </c>
      <c r="F199" s="10" t="s">
        <v>96</v>
      </c>
      <c r="G199" s="14" t="n">
        <v>46174</v>
      </c>
      <c r="H199" s="14" t="n">
        <v>46539</v>
      </c>
      <c r="I199" s="10" t="n">
        <f aca="true">IF(H199="","",H199-TODAY())</f>
        <v>350</v>
      </c>
      <c r="J199" s="10" t="str">
        <f aca="true">IF(H199="",E199,IF(H199&lt;TODAY(),"Overdue",IF(H199-TODAY()&lt;=90,"Due soon","Current")))</f>
        <v>Current</v>
      </c>
      <c r="K199" s="10" t="s">
        <v>13</v>
      </c>
      <c r="L199" s="13" t="s">
        <v>627</v>
      </c>
    </row>
    <row r="200" customFormat="false" ht="23.85" hidden="false" customHeight="false" outlineLevel="0" collapsed="false">
      <c r="A200" s="12" t="s">
        <v>628</v>
      </c>
      <c r="B200" s="10" t="s">
        <v>629</v>
      </c>
      <c r="C200" s="10" t="s">
        <v>613</v>
      </c>
      <c r="D200" s="10" t="s">
        <v>614</v>
      </c>
      <c r="E200" s="10" t="s">
        <v>15</v>
      </c>
      <c r="F200" s="10" t="s">
        <v>96</v>
      </c>
      <c r="G200" s="14" t="n">
        <v>46174</v>
      </c>
      <c r="H200" s="14" t="n">
        <v>46539</v>
      </c>
      <c r="I200" s="10" t="n">
        <f aca="true">IF(H200="","",H200-TODAY())</f>
        <v>350</v>
      </c>
      <c r="J200" s="10" t="str">
        <f aca="true">IF(H200="",E200,IF(H200&lt;TODAY(),"Overdue",IF(H200-TODAY()&lt;=90,"Due soon","Current")))</f>
        <v>Current</v>
      </c>
      <c r="K200" s="10" t="s">
        <v>13</v>
      </c>
      <c r="L200" s="13" t="s">
        <v>630</v>
      </c>
    </row>
    <row r="201" customFormat="false" ht="23.85" hidden="false" customHeight="false" outlineLevel="0" collapsed="false">
      <c r="A201" s="12" t="s">
        <v>631</v>
      </c>
      <c r="B201" s="10" t="s">
        <v>632</v>
      </c>
      <c r="C201" s="10" t="s">
        <v>613</v>
      </c>
      <c r="D201" s="10" t="s">
        <v>614</v>
      </c>
      <c r="E201" s="10" t="s">
        <v>15</v>
      </c>
      <c r="F201" s="10" t="s">
        <v>96</v>
      </c>
      <c r="G201" s="14" t="n">
        <v>46174</v>
      </c>
      <c r="H201" s="14" t="n">
        <v>46539</v>
      </c>
      <c r="I201" s="10" t="n">
        <f aca="true">IF(H201="","",H201-TODAY())</f>
        <v>350</v>
      </c>
      <c r="J201" s="10" t="str">
        <f aca="true">IF(H201="",E201,IF(H201&lt;TODAY(),"Overdue",IF(H201-TODAY()&lt;=90,"Due soon","Current")))</f>
        <v>Current</v>
      </c>
      <c r="K201" s="10" t="s">
        <v>13</v>
      </c>
      <c r="L201" s="13" t="s">
        <v>633</v>
      </c>
    </row>
    <row r="202" customFormat="false" ht="23.85" hidden="false" customHeight="false" outlineLevel="0" collapsed="false">
      <c r="A202" s="12" t="s">
        <v>634</v>
      </c>
      <c r="B202" s="10" t="s">
        <v>635</v>
      </c>
      <c r="C202" s="10" t="s">
        <v>613</v>
      </c>
      <c r="D202" s="10" t="s">
        <v>614</v>
      </c>
      <c r="E202" s="10" t="s">
        <v>15</v>
      </c>
      <c r="F202" s="10" t="s">
        <v>96</v>
      </c>
      <c r="G202" s="14" t="n">
        <v>46174</v>
      </c>
      <c r="H202" s="14" t="n">
        <v>46539</v>
      </c>
      <c r="I202" s="10" t="n">
        <f aca="true">IF(H202="","",H202-TODAY())</f>
        <v>350</v>
      </c>
      <c r="J202" s="10" t="str">
        <f aca="true">IF(H202="",E202,IF(H202&lt;TODAY(),"Overdue",IF(H202-TODAY()&lt;=90,"Due soon","Current")))</f>
        <v>Current</v>
      </c>
      <c r="K202" s="10" t="s">
        <v>13</v>
      </c>
      <c r="L202" s="13" t="s">
        <v>636</v>
      </c>
    </row>
    <row r="203" customFormat="false" ht="23.85" hidden="false" customHeight="false" outlineLevel="0" collapsed="false">
      <c r="A203" s="12" t="s">
        <v>637</v>
      </c>
      <c r="B203" s="10" t="s">
        <v>638</v>
      </c>
      <c r="C203" s="10" t="s">
        <v>613</v>
      </c>
      <c r="D203" s="10" t="s">
        <v>614</v>
      </c>
      <c r="E203" s="10" t="s">
        <v>15</v>
      </c>
      <c r="F203" s="10" t="s">
        <v>96</v>
      </c>
      <c r="G203" s="14" t="n">
        <v>46174</v>
      </c>
      <c r="H203" s="14" t="n">
        <v>46539</v>
      </c>
      <c r="I203" s="10" t="n">
        <f aca="true">IF(H203="","",H203-TODAY())</f>
        <v>350</v>
      </c>
      <c r="J203" s="10" t="str">
        <f aca="true">IF(H203="",E203,IF(H203&lt;TODAY(),"Overdue",IF(H203-TODAY()&lt;=90,"Due soon","Current")))</f>
        <v>Current</v>
      </c>
      <c r="K203" s="10" t="s">
        <v>13</v>
      </c>
      <c r="L203" s="13" t="s">
        <v>639</v>
      </c>
    </row>
    <row r="204" customFormat="false" ht="23.85" hidden="false" customHeight="false" outlineLevel="0" collapsed="false">
      <c r="A204" s="12" t="s">
        <v>640</v>
      </c>
      <c r="B204" s="10" t="s">
        <v>641</v>
      </c>
      <c r="C204" s="10" t="s">
        <v>613</v>
      </c>
      <c r="D204" s="10" t="s">
        <v>614</v>
      </c>
      <c r="E204" s="10" t="s">
        <v>15</v>
      </c>
      <c r="F204" s="10" t="s">
        <v>96</v>
      </c>
      <c r="G204" s="14" t="n">
        <v>46174</v>
      </c>
      <c r="H204" s="14" t="n">
        <v>46539</v>
      </c>
      <c r="I204" s="10" t="n">
        <f aca="true">IF(H204="","",H204-TODAY())</f>
        <v>350</v>
      </c>
      <c r="J204" s="10" t="str">
        <f aca="true">IF(H204="",E204,IF(H204&lt;TODAY(),"Overdue",IF(H204-TODAY()&lt;=90,"Due soon","Current")))</f>
        <v>Current</v>
      </c>
      <c r="K204" s="10" t="s">
        <v>13</v>
      </c>
      <c r="L204" s="13" t="s">
        <v>642</v>
      </c>
    </row>
    <row r="205" customFormat="false" ht="23.85" hidden="false" customHeight="false" outlineLevel="0" collapsed="false">
      <c r="A205" s="12" t="s">
        <v>643</v>
      </c>
      <c r="B205" s="10" t="s">
        <v>644</v>
      </c>
      <c r="C205" s="10" t="s">
        <v>613</v>
      </c>
      <c r="D205" s="10" t="s">
        <v>614</v>
      </c>
      <c r="E205" s="10" t="s">
        <v>15</v>
      </c>
      <c r="F205" s="10" t="s">
        <v>96</v>
      </c>
      <c r="G205" s="14" t="n">
        <v>46174</v>
      </c>
      <c r="H205" s="14" t="n">
        <v>46539</v>
      </c>
      <c r="I205" s="10" t="n">
        <f aca="true">IF(H205="","",H205-TODAY())</f>
        <v>350</v>
      </c>
      <c r="J205" s="10" t="str">
        <f aca="true">IF(H205="",E205,IF(H205&lt;TODAY(),"Overdue",IF(H205-TODAY()&lt;=90,"Due soon","Current")))</f>
        <v>Current</v>
      </c>
      <c r="K205" s="10" t="s">
        <v>13</v>
      </c>
      <c r="L205" s="13" t="s">
        <v>645</v>
      </c>
    </row>
    <row r="206" customFormat="false" ht="23.85" hidden="false" customHeight="false" outlineLevel="0" collapsed="false">
      <c r="A206" s="12" t="s">
        <v>646</v>
      </c>
      <c r="B206" s="10" t="s">
        <v>647</v>
      </c>
      <c r="C206" s="10" t="s">
        <v>613</v>
      </c>
      <c r="D206" s="10" t="s">
        <v>614</v>
      </c>
      <c r="E206" s="10" t="s">
        <v>15</v>
      </c>
      <c r="F206" s="10" t="s">
        <v>96</v>
      </c>
      <c r="G206" s="14" t="n">
        <v>46174</v>
      </c>
      <c r="H206" s="14" t="n">
        <v>46539</v>
      </c>
      <c r="I206" s="10" t="n">
        <f aca="true">IF(H206="","",H206-TODAY())</f>
        <v>350</v>
      </c>
      <c r="J206" s="10" t="str">
        <f aca="true">IF(H206="",E206,IF(H206&lt;TODAY(),"Overdue",IF(H206-TODAY()&lt;=90,"Due soon","Current")))</f>
        <v>Current</v>
      </c>
      <c r="K206" s="10" t="s">
        <v>13</v>
      </c>
      <c r="L206" s="13" t="s">
        <v>648</v>
      </c>
    </row>
    <row r="207" customFormat="false" ht="23.85" hidden="false" customHeight="false" outlineLevel="0" collapsed="false">
      <c r="A207" s="12" t="s">
        <v>649</v>
      </c>
      <c r="B207" s="10" t="s">
        <v>650</v>
      </c>
      <c r="C207" s="10" t="s">
        <v>613</v>
      </c>
      <c r="D207" s="10" t="s">
        <v>614</v>
      </c>
      <c r="E207" s="10" t="s">
        <v>15</v>
      </c>
      <c r="F207" s="10" t="s">
        <v>96</v>
      </c>
      <c r="G207" s="14" t="n">
        <v>46174</v>
      </c>
      <c r="H207" s="14" t="n">
        <v>46539</v>
      </c>
      <c r="I207" s="10" t="n">
        <f aca="true">IF(H207="","",H207-TODAY())</f>
        <v>350</v>
      </c>
      <c r="J207" s="10" t="str">
        <f aca="true">IF(H207="",E207,IF(H207&lt;TODAY(),"Overdue",IF(H207-TODAY()&lt;=90,"Due soon","Current")))</f>
        <v>Current</v>
      </c>
      <c r="K207" s="10" t="s">
        <v>13</v>
      </c>
      <c r="L207" s="13" t="s">
        <v>651</v>
      </c>
    </row>
    <row r="208" customFormat="false" ht="22.35" hidden="false" customHeight="false" outlineLevel="0" collapsed="false">
      <c r="A208" s="12" t="s">
        <v>652</v>
      </c>
      <c r="B208" s="10" t="s">
        <v>653</v>
      </c>
      <c r="C208" s="10" t="s">
        <v>613</v>
      </c>
      <c r="D208" s="10" t="s">
        <v>654</v>
      </c>
      <c r="E208" s="10" t="s">
        <v>15</v>
      </c>
      <c r="F208" s="10" t="s">
        <v>96</v>
      </c>
      <c r="G208" s="14" t="n">
        <v>46174</v>
      </c>
      <c r="H208" s="14" t="n">
        <v>46539</v>
      </c>
      <c r="I208" s="10" t="n">
        <f aca="true">IF(H208="","",H208-TODAY())</f>
        <v>350</v>
      </c>
      <c r="J208" s="10" t="str">
        <f aca="true">IF(H208="",E208,IF(H208&lt;TODAY(),"Overdue",IF(H208-TODAY()&lt;=90,"Due soon","Current")))</f>
        <v>Current</v>
      </c>
      <c r="K208" s="10" t="s">
        <v>13</v>
      </c>
      <c r="L208" s="13" t="s">
        <v>655</v>
      </c>
    </row>
    <row r="209" customFormat="false" ht="32.8" hidden="false" customHeight="false" outlineLevel="0" collapsed="false">
      <c r="A209" s="12" t="s">
        <v>656</v>
      </c>
      <c r="B209" s="10" t="s">
        <v>657</v>
      </c>
      <c r="C209" s="10" t="s">
        <v>613</v>
      </c>
      <c r="D209" s="10" t="s">
        <v>654</v>
      </c>
      <c r="E209" s="10" t="s">
        <v>15</v>
      </c>
      <c r="F209" s="10" t="s">
        <v>96</v>
      </c>
      <c r="G209" s="14" t="n">
        <v>46174</v>
      </c>
      <c r="H209" s="14" t="n">
        <v>46539</v>
      </c>
      <c r="I209" s="10" t="n">
        <f aca="true">IF(H209="","",H209-TODAY())</f>
        <v>350</v>
      </c>
      <c r="J209" s="10" t="str">
        <f aca="true">IF(H209="",E209,IF(H209&lt;TODAY(),"Overdue",IF(H209-TODAY()&lt;=90,"Due soon","Current")))</f>
        <v>Current</v>
      </c>
      <c r="K209" s="10" t="s">
        <v>13</v>
      </c>
      <c r="L209" s="13" t="s">
        <v>658</v>
      </c>
    </row>
    <row r="210" customFormat="false" ht="23.85" hidden="false" customHeight="false" outlineLevel="0" collapsed="false">
      <c r="A210" s="12" t="s">
        <v>659</v>
      </c>
      <c r="B210" s="10" t="s">
        <v>660</v>
      </c>
      <c r="C210" s="10" t="s">
        <v>613</v>
      </c>
      <c r="D210" s="10" t="s">
        <v>654</v>
      </c>
      <c r="E210" s="10" t="s">
        <v>15</v>
      </c>
      <c r="F210" s="10" t="s">
        <v>96</v>
      </c>
      <c r="G210" s="14" t="n">
        <v>46174</v>
      </c>
      <c r="H210" s="14" t="n">
        <v>46539</v>
      </c>
      <c r="I210" s="10" t="n">
        <f aca="true">IF(H210="","",H210-TODAY())</f>
        <v>350</v>
      </c>
      <c r="J210" s="10" t="str">
        <f aca="true">IF(H210="",E210,IF(H210&lt;TODAY(),"Overdue",IF(H210-TODAY()&lt;=90,"Due soon","Current")))</f>
        <v>Current</v>
      </c>
      <c r="K210" s="10" t="s">
        <v>13</v>
      </c>
      <c r="L210" s="13" t="s">
        <v>661</v>
      </c>
    </row>
    <row r="211" customFormat="false" ht="22.35" hidden="false" customHeight="false" outlineLevel="0" collapsed="false">
      <c r="A211" s="12" t="s">
        <v>662</v>
      </c>
      <c r="B211" s="10" t="s">
        <v>663</v>
      </c>
      <c r="C211" s="10" t="s">
        <v>613</v>
      </c>
      <c r="D211" s="10" t="s">
        <v>654</v>
      </c>
      <c r="E211" s="10" t="s">
        <v>15</v>
      </c>
      <c r="F211" s="10" t="s">
        <v>96</v>
      </c>
      <c r="G211" s="14" t="n">
        <v>46174</v>
      </c>
      <c r="H211" s="14" t="n">
        <v>46539</v>
      </c>
      <c r="I211" s="10" t="n">
        <f aca="true">IF(H211="","",H211-TODAY())</f>
        <v>350</v>
      </c>
      <c r="J211" s="10" t="str">
        <f aca="true">IF(H211="",E211,IF(H211&lt;TODAY(),"Overdue",IF(H211-TODAY()&lt;=90,"Due soon","Current")))</f>
        <v>Current</v>
      </c>
      <c r="K211" s="10" t="s">
        <v>13</v>
      </c>
      <c r="L211" s="13" t="s">
        <v>664</v>
      </c>
    </row>
    <row r="212" customFormat="false" ht="32.8" hidden="false" customHeight="false" outlineLevel="0" collapsed="false">
      <c r="A212" s="12" t="s">
        <v>665</v>
      </c>
      <c r="B212" s="10" t="s">
        <v>666</v>
      </c>
      <c r="C212" s="10" t="s">
        <v>613</v>
      </c>
      <c r="D212" s="10" t="s">
        <v>654</v>
      </c>
      <c r="E212" s="10" t="s">
        <v>15</v>
      </c>
      <c r="F212" s="10" t="s">
        <v>96</v>
      </c>
      <c r="G212" s="14" t="n">
        <v>46174</v>
      </c>
      <c r="H212" s="14" t="n">
        <v>46539</v>
      </c>
      <c r="I212" s="10" t="n">
        <f aca="true">IF(H212="","",H212-TODAY())</f>
        <v>350</v>
      </c>
      <c r="J212" s="10" t="str">
        <f aca="true">IF(H212="",E212,IF(H212&lt;TODAY(),"Overdue",IF(H212-TODAY()&lt;=90,"Due soon","Current")))</f>
        <v>Current</v>
      </c>
      <c r="K212" s="10" t="s">
        <v>13</v>
      </c>
      <c r="L212" s="13" t="s">
        <v>667</v>
      </c>
    </row>
    <row r="213" customFormat="false" ht="22.35" hidden="false" customHeight="false" outlineLevel="0" collapsed="false">
      <c r="A213" s="12" t="s">
        <v>668</v>
      </c>
      <c r="B213" s="10" t="s">
        <v>669</v>
      </c>
      <c r="C213" s="10" t="s">
        <v>613</v>
      </c>
      <c r="D213" s="10" t="s">
        <v>654</v>
      </c>
      <c r="E213" s="10" t="s">
        <v>15</v>
      </c>
      <c r="F213" s="10" t="s">
        <v>96</v>
      </c>
      <c r="G213" s="14" t="n">
        <v>46174</v>
      </c>
      <c r="H213" s="14" t="n">
        <v>46539</v>
      </c>
      <c r="I213" s="10" t="n">
        <f aca="true">IF(H213="","",H213-TODAY())</f>
        <v>350</v>
      </c>
      <c r="J213" s="10" t="str">
        <f aca="true">IF(H213="",E213,IF(H213&lt;TODAY(),"Overdue",IF(H213-TODAY()&lt;=90,"Due soon","Current")))</f>
        <v>Current</v>
      </c>
      <c r="K213" s="10" t="s">
        <v>13</v>
      </c>
      <c r="L213" s="13" t="s">
        <v>670</v>
      </c>
    </row>
    <row r="214" customFormat="false" ht="22.35" hidden="false" customHeight="false" outlineLevel="0" collapsed="false">
      <c r="A214" s="12" t="s">
        <v>671</v>
      </c>
      <c r="B214" s="10" t="s">
        <v>672</v>
      </c>
      <c r="C214" s="10" t="s">
        <v>613</v>
      </c>
      <c r="D214" s="10" t="s">
        <v>654</v>
      </c>
      <c r="E214" s="10" t="s">
        <v>15</v>
      </c>
      <c r="F214" s="10" t="s">
        <v>96</v>
      </c>
      <c r="G214" s="14" t="n">
        <v>46174</v>
      </c>
      <c r="H214" s="14" t="n">
        <v>46539</v>
      </c>
      <c r="I214" s="10" t="n">
        <f aca="true">IF(H214="","",H214-TODAY())</f>
        <v>350</v>
      </c>
      <c r="J214" s="10" t="str">
        <f aca="true">IF(H214="",E214,IF(H214&lt;TODAY(),"Overdue",IF(H214-TODAY()&lt;=90,"Due soon","Current")))</f>
        <v>Current</v>
      </c>
      <c r="K214" s="10" t="s">
        <v>13</v>
      </c>
      <c r="L214" s="13" t="s">
        <v>673</v>
      </c>
    </row>
    <row r="215" customFormat="false" ht="32.8" hidden="false" customHeight="false" outlineLevel="0" collapsed="false">
      <c r="A215" s="12" t="s">
        <v>674</v>
      </c>
      <c r="B215" s="10" t="s">
        <v>675</v>
      </c>
      <c r="C215" s="10" t="s">
        <v>613</v>
      </c>
      <c r="D215" s="10" t="s">
        <v>654</v>
      </c>
      <c r="E215" s="10" t="s">
        <v>15</v>
      </c>
      <c r="F215" s="10" t="s">
        <v>96</v>
      </c>
      <c r="G215" s="14" t="n">
        <v>46174</v>
      </c>
      <c r="H215" s="14" t="n">
        <v>46539</v>
      </c>
      <c r="I215" s="10" t="n">
        <f aca="true">IF(H215="","",H215-TODAY())</f>
        <v>350</v>
      </c>
      <c r="J215" s="10" t="str">
        <f aca="true">IF(H215="",E215,IF(H215&lt;TODAY(),"Overdue",IF(H215-TODAY()&lt;=90,"Due soon","Current")))</f>
        <v>Current</v>
      </c>
      <c r="K215" s="10" t="s">
        <v>13</v>
      </c>
      <c r="L215" s="13" t="s">
        <v>676</v>
      </c>
    </row>
    <row r="216" customFormat="false" ht="22.35" hidden="false" customHeight="false" outlineLevel="0" collapsed="false">
      <c r="A216" s="12" t="s">
        <v>677</v>
      </c>
      <c r="B216" s="10" t="s">
        <v>678</v>
      </c>
      <c r="C216" s="10" t="s">
        <v>613</v>
      </c>
      <c r="D216" s="10" t="s">
        <v>654</v>
      </c>
      <c r="E216" s="10" t="s">
        <v>15</v>
      </c>
      <c r="F216" s="10" t="s">
        <v>96</v>
      </c>
      <c r="G216" s="14" t="n">
        <v>46174</v>
      </c>
      <c r="H216" s="14" t="n">
        <v>46539</v>
      </c>
      <c r="I216" s="10" t="n">
        <f aca="true">IF(H216="","",H216-TODAY())</f>
        <v>350</v>
      </c>
      <c r="J216" s="10" t="str">
        <f aca="true">IF(H216="",E216,IF(H216&lt;TODAY(),"Overdue",IF(H216-TODAY()&lt;=90,"Due soon","Current")))</f>
        <v>Current</v>
      </c>
      <c r="K216" s="10" t="s">
        <v>13</v>
      </c>
      <c r="L216" s="13" t="s">
        <v>679</v>
      </c>
    </row>
    <row r="217" customFormat="false" ht="22.35" hidden="false" customHeight="false" outlineLevel="0" collapsed="false">
      <c r="A217" s="12" t="s">
        <v>680</v>
      </c>
      <c r="B217" s="10" t="s">
        <v>681</v>
      </c>
      <c r="C217" s="10" t="s">
        <v>613</v>
      </c>
      <c r="D217" s="10" t="s">
        <v>654</v>
      </c>
      <c r="E217" s="10" t="s">
        <v>15</v>
      </c>
      <c r="F217" s="10" t="s">
        <v>96</v>
      </c>
      <c r="G217" s="14" t="n">
        <v>46174</v>
      </c>
      <c r="H217" s="14" t="n">
        <v>46539</v>
      </c>
      <c r="I217" s="10" t="n">
        <f aca="true">IF(H217="","",H217-TODAY())</f>
        <v>350</v>
      </c>
      <c r="J217" s="10" t="str">
        <f aca="true">IF(H217="",E217,IF(H217&lt;TODAY(),"Overdue",IF(H217-TODAY()&lt;=90,"Due soon","Current")))</f>
        <v>Current</v>
      </c>
      <c r="K217" s="10" t="s">
        <v>13</v>
      </c>
      <c r="L217" s="13" t="s">
        <v>682</v>
      </c>
    </row>
    <row r="218" customFormat="false" ht="32.8" hidden="false" customHeight="false" outlineLevel="0" collapsed="false">
      <c r="A218" s="12" t="s">
        <v>683</v>
      </c>
      <c r="B218" s="10" t="s">
        <v>684</v>
      </c>
      <c r="C218" s="10" t="s">
        <v>613</v>
      </c>
      <c r="D218" s="10" t="s">
        <v>654</v>
      </c>
      <c r="E218" s="10" t="s">
        <v>15</v>
      </c>
      <c r="F218" s="10" t="s">
        <v>96</v>
      </c>
      <c r="G218" s="14" t="n">
        <v>46174</v>
      </c>
      <c r="H218" s="14" t="n">
        <v>46539</v>
      </c>
      <c r="I218" s="10" t="n">
        <f aca="true">IF(H218="","",H218-TODAY())</f>
        <v>350</v>
      </c>
      <c r="J218" s="10" t="str">
        <f aca="true">IF(H218="",E218,IF(H218&lt;TODAY(),"Overdue",IF(H218-TODAY()&lt;=90,"Due soon","Current")))</f>
        <v>Current</v>
      </c>
      <c r="K218" s="10" t="s">
        <v>13</v>
      </c>
      <c r="L218" s="13" t="s">
        <v>685</v>
      </c>
    </row>
    <row r="219" customFormat="false" ht="32.8" hidden="false" customHeight="false" outlineLevel="0" collapsed="false">
      <c r="A219" s="12" t="s">
        <v>686</v>
      </c>
      <c r="B219" s="10" t="s">
        <v>687</v>
      </c>
      <c r="C219" s="10" t="s">
        <v>613</v>
      </c>
      <c r="D219" s="10" t="s">
        <v>654</v>
      </c>
      <c r="E219" s="10" t="s">
        <v>15</v>
      </c>
      <c r="F219" s="10" t="s">
        <v>96</v>
      </c>
      <c r="G219" s="14" t="n">
        <v>46174</v>
      </c>
      <c r="H219" s="14" t="n">
        <v>46539</v>
      </c>
      <c r="I219" s="10" t="n">
        <f aca="true">IF(H219="","",H219-TODAY())</f>
        <v>350</v>
      </c>
      <c r="J219" s="10" t="str">
        <f aca="true">IF(H219="",E219,IF(H219&lt;TODAY(),"Overdue",IF(H219-TODAY()&lt;=90,"Due soon","Current")))</f>
        <v>Current</v>
      </c>
      <c r="K219" s="10" t="s">
        <v>13</v>
      </c>
      <c r="L219" s="13" t="s">
        <v>688</v>
      </c>
    </row>
    <row r="220" customFormat="false" ht="23.85" hidden="false" customHeight="false" outlineLevel="0" collapsed="false">
      <c r="A220" s="12" t="s">
        <v>689</v>
      </c>
      <c r="B220" s="10" t="s">
        <v>690</v>
      </c>
      <c r="C220" s="10" t="s">
        <v>613</v>
      </c>
      <c r="D220" s="10" t="s">
        <v>654</v>
      </c>
      <c r="E220" s="10" t="s">
        <v>15</v>
      </c>
      <c r="F220" s="10" t="s">
        <v>96</v>
      </c>
      <c r="G220" s="14" t="n">
        <v>46174</v>
      </c>
      <c r="H220" s="14" t="n">
        <v>46539</v>
      </c>
      <c r="I220" s="10" t="n">
        <f aca="true">IF(H220="","",H220-TODAY())</f>
        <v>350</v>
      </c>
      <c r="J220" s="10" t="str">
        <f aca="true">IF(H220="",E220,IF(H220&lt;TODAY(),"Overdue",IF(H220-TODAY()&lt;=90,"Due soon","Current")))</f>
        <v>Current</v>
      </c>
      <c r="K220" s="10" t="s">
        <v>13</v>
      </c>
      <c r="L220" s="13" t="s">
        <v>691</v>
      </c>
    </row>
    <row r="221" customFormat="false" ht="23.85" hidden="false" customHeight="false" outlineLevel="0" collapsed="false">
      <c r="A221" s="12" t="s">
        <v>692</v>
      </c>
      <c r="B221" s="10" t="s">
        <v>693</v>
      </c>
      <c r="C221" s="10" t="s">
        <v>613</v>
      </c>
      <c r="D221" s="10" t="s">
        <v>654</v>
      </c>
      <c r="E221" s="10" t="s">
        <v>15</v>
      </c>
      <c r="F221" s="10" t="s">
        <v>96</v>
      </c>
      <c r="G221" s="14" t="n">
        <v>46174</v>
      </c>
      <c r="H221" s="14" t="n">
        <v>46539</v>
      </c>
      <c r="I221" s="10" t="n">
        <f aca="true">IF(H221="","",H221-TODAY())</f>
        <v>350</v>
      </c>
      <c r="J221" s="10" t="str">
        <f aca="true">IF(H221="",E221,IF(H221&lt;TODAY(),"Overdue",IF(H221-TODAY()&lt;=90,"Due soon","Current")))</f>
        <v>Current</v>
      </c>
      <c r="K221" s="10" t="s">
        <v>13</v>
      </c>
      <c r="L221" s="13" t="s">
        <v>694</v>
      </c>
    </row>
    <row r="222" customFormat="false" ht="32.8" hidden="false" customHeight="false" outlineLevel="0" collapsed="false">
      <c r="A222" s="12" t="s">
        <v>695</v>
      </c>
      <c r="B222" s="10" t="s">
        <v>696</v>
      </c>
      <c r="C222" s="10" t="s">
        <v>613</v>
      </c>
      <c r="D222" s="10" t="s">
        <v>654</v>
      </c>
      <c r="E222" s="10" t="s">
        <v>15</v>
      </c>
      <c r="F222" s="10" t="s">
        <v>96</v>
      </c>
      <c r="G222" s="14" t="n">
        <v>46174</v>
      </c>
      <c r="H222" s="14" t="n">
        <v>46539</v>
      </c>
      <c r="I222" s="10" t="n">
        <f aca="true">IF(H222="","",H222-TODAY())</f>
        <v>350</v>
      </c>
      <c r="J222" s="10" t="str">
        <f aca="true">IF(H222="",E222,IF(H222&lt;TODAY(),"Overdue",IF(H222-TODAY()&lt;=90,"Due soon","Current")))</f>
        <v>Current</v>
      </c>
      <c r="K222" s="10" t="s">
        <v>13</v>
      </c>
      <c r="L222" s="13" t="s">
        <v>697</v>
      </c>
    </row>
    <row r="223" customFormat="false" ht="32.8" hidden="false" customHeight="false" outlineLevel="0" collapsed="false">
      <c r="A223" s="12" t="s">
        <v>698</v>
      </c>
      <c r="B223" s="10" t="s">
        <v>699</v>
      </c>
      <c r="C223" s="10" t="s">
        <v>613</v>
      </c>
      <c r="D223" s="10" t="s">
        <v>654</v>
      </c>
      <c r="E223" s="10" t="s">
        <v>15</v>
      </c>
      <c r="F223" s="10" t="s">
        <v>96</v>
      </c>
      <c r="G223" s="14" t="n">
        <v>46174</v>
      </c>
      <c r="H223" s="14" t="n">
        <v>46539</v>
      </c>
      <c r="I223" s="10" t="n">
        <f aca="true">IF(H223="","",H223-TODAY())</f>
        <v>350</v>
      </c>
      <c r="J223" s="10" t="str">
        <f aca="true">IF(H223="",E223,IF(H223&lt;TODAY(),"Overdue",IF(H223-TODAY()&lt;=90,"Due soon","Current")))</f>
        <v>Current</v>
      </c>
      <c r="K223" s="10" t="s">
        <v>13</v>
      </c>
      <c r="L223" s="13" t="s">
        <v>700</v>
      </c>
    </row>
    <row r="224" customFormat="false" ht="32.8" hidden="false" customHeight="false" outlineLevel="0" collapsed="false">
      <c r="A224" s="12" t="s">
        <v>701</v>
      </c>
      <c r="B224" s="10" t="s">
        <v>702</v>
      </c>
      <c r="C224" s="10" t="s">
        <v>613</v>
      </c>
      <c r="D224" s="10" t="s">
        <v>654</v>
      </c>
      <c r="E224" s="10" t="s">
        <v>15</v>
      </c>
      <c r="F224" s="10" t="s">
        <v>96</v>
      </c>
      <c r="G224" s="14" t="n">
        <v>46174</v>
      </c>
      <c r="H224" s="14" t="n">
        <v>46539</v>
      </c>
      <c r="I224" s="10" t="n">
        <f aca="true">IF(H224="","",H224-TODAY())</f>
        <v>350</v>
      </c>
      <c r="J224" s="10" t="str">
        <f aca="true">IF(H224="",E224,IF(H224&lt;TODAY(),"Overdue",IF(H224-TODAY()&lt;=90,"Due soon","Current")))</f>
        <v>Current</v>
      </c>
      <c r="K224" s="10" t="s">
        <v>13</v>
      </c>
      <c r="L224" s="13" t="s">
        <v>703</v>
      </c>
    </row>
    <row r="225" customFormat="false" ht="22.35" hidden="false" customHeight="false" outlineLevel="0" collapsed="false">
      <c r="A225" s="12" t="s">
        <v>704</v>
      </c>
      <c r="B225" s="10" t="s">
        <v>705</v>
      </c>
      <c r="C225" s="10" t="s">
        <v>613</v>
      </c>
      <c r="D225" s="10" t="s">
        <v>654</v>
      </c>
      <c r="E225" s="10" t="s">
        <v>15</v>
      </c>
      <c r="F225" s="10" t="s">
        <v>96</v>
      </c>
      <c r="G225" s="14" t="n">
        <v>46174</v>
      </c>
      <c r="H225" s="14" t="n">
        <v>46539</v>
      </c>
      <c r="I225" s="10" t="n">
        <f aca="true">IF(H225="","",H225-TODAY())</f>
        <v>350</v>
      </c>
      <c r="J225" s="10" t="str">
        <f aca="true">IF(H225="",E225,IF(H225&lt;TODAY(),"Overdue",IF(H225-TODAY()&lt;=90,"Due soon","Current")))</f>
        <v>Current</v>
      </c>
      <c r="K225" s="10" t="s">
        <v>13</v>
      </c>
      <c r="L225" s="13" t="s">
        <v>706</v>
      </c>
    </row>
    <row r="226" customFormat="false" ht="22.35" hidden="false" customHeight="false" outlineLevel="0" collapsed="false">
      <c r="A226" s="12" t="s">
        <v>707</v>
      </c>
      <c r="B226" s="10" t="s">
        <v>708</v>
      </c>
      <c r="C226" s="10" t="s">
        <v>613</v>
      </c>
      <c r="D226" s="10" t="s">
        <v>654</v>
      </c>
      <c r="E226" s="10" t="s">
        <v>15</v>
      </c>
      <c r="F226" s="10" t="s">
        <v>96</v>
      </c>
      <c r="G226" s="14" t="n">
        <v>46174</v>
      </c>
      <c r="H226" s="14" t="n">
        <v>46539</v>
      </c>
      <c r="I226" s="10" t="n">
        <f aca="true">IF(H226="","",H226-TODAY())</f>
        <v>350</v>
      </c>
      <c r="J226" s="10" t="str">
        <f aca="true">IF(H226="",E226,IF(H226&lt;TODAY(),"Overdue",IF(H226-TODAY()&lt;=90,"Due soon","Current")))</f>
        <v>Current</v>
      </c>
      <c r="K226" s="10" t="s">
        <v>13</v>
      </c>
      <c r="L226" s="13" t="s">
        <v>709</v>
      </c>
    </row>
    <row r="227" customFormat="false" ht="22.35" hidden="false" customHeight="false" outlineLevel="0" collapsed="false">
      <c r="A227" s="12" t="s">
        <v>710</v>
      </c>
      <c r="B227" s="10" t="s">
        <v>711</v>
      </c>
      <c r="C227" s="10" t="s">
        <v>613</v>
      </c>
      <c r="D227" s="10" t="s">
        <v>654</v>
      </c>
      <c r="E227" s="10" t="s">
        <v>15</v>
      </c>
      <c r="F227" s="10" t="s">
        <v>96</v>
      </c>
      <c r="G227" s="14" t="n">
        <v>46174</v>
      </c>
      <c r="H227" s="14" t="n">
        <v>46539</v>
      </c>
      <c r="I227" s="10" t="n">
        <f aca="true">IF(H227="","",H227-TODAY())</f>
        <v>350</v>
      </c>
      <c r="J227" s="10" t="str">
        <f aca="true">IF(H227="",E227,IF(H227&lt;TODAY(),"Overdue",IF(H227-TODAY()&lt;=90,"Due soon","Current")))</f>
        <v>Current</v>
      </c>
      <c r="K227" s="10" t="s">
        <v>13</v>
      </c>
      <c r="L227" s="13" t="s">
        <v>712</v>
      </c>
    </row>
    <row r="228" customFormat="false" ht="32.8" hidden="false" customHeight="false" outlineLevel="0" collapsed="false">
      <c r="A228" s="12" t="s">
        <v>713</v>
      </c>
      <c r="B228" s="10" t="s">
        <v>714</v>
      </c>
      <c r="C228" s="10" t="s">
        <v>613</v>
      </c>
      <c r="D228" s="10" t="s">
        <v>654</v>
      </c>
      <c r="E228" s="10" t="s">
        <v>15</v>
      </c>
      <c r="F228" s="10" t="s">
        <v>96</v>
      </c>
      <c r="G228" s="14" t="n">
        <v>46174</v>
      </c>
      <c r="H228" s="14" t="n">
        <v>46539</v>
      </c>
      <c r="I228" s="10" t="n">
        <f aca="true">IF(H228="","",H228-TODAY())</f>
        <v>350</v>
      </c>
      <c r="J228" s="10" t="str">
        <f aca="true">IF(H228="",E228,IF(H228&lt;TODAY(),"Overdue",IF(H228-TODAY()&lt;=90,"Due soon","Current")))</f>
        <v>Current</v>
      </c>
      <c r="K228" s="10" t="s">
        <v>13</v>
      </c>
      <c r="L228" s="13" t="s">
        <v>715</v>
      </c>
    </row>
    <row r="229" customFormat="false" ht="22.35" hidden="false" customHeight="false" outlineLevel="0" collapsed="false">
      <c r="A229" s="12" t="s">
        <v>716</v>
      </c>
      <c r="B229" s="10" t="s">
        <v>717</v>
      </c>
      <c r="C229" s="10" t="s">
        <v>613</v>
      </c>
      <c r="D229" s="10" t="s">
        <v>654</v>
      </c>
      <c r="E229" s="10" t="s">
        <v>15</v>
      </c>
      <c r="F229" s="10" t="s">
        <v>96</v>
      </c>
      <c r="G229" s="14" t="n">
        <v>46174</v>
      </c>
      <c r="H229" s="14" t="n">
        <v>46539</v>
      </c>
      <c r="I229" s="10" t="n">
        <f aca="true">IF(H229="","",H229-TODAY())</f>
        <v>350</v>
      </c>
      <c r="J229" s="10" t="str">
        <f aca="true">IF(H229="",E229,IF(H229&lt;TODAY(),"Overdue",IF(H229-TODAY()&lt;=90,"Due soon","Current")))</f>
        <v>Current</v>
      </c>
      <c r="K229" s="10" t="s">
        <v>13</v>
      </c>
      <c r="L229" s="13" t="s">
        <v>718</v>
      </c>
    </row>
    <row r="230" customFormat="false" ht="32.8" hidden="false" customHeight="false" outlineLevel="0" collapsed="false">
      <c r="A230" s="12" t="s">
        <v>719</v>
      </c>
      <c r="B230" s="10" t="s">
        <v>720</v>
      </c>
      <c r="C230" s="10" t="s">
        <v>613</v>
      </c>
      <c r="D230" s="10" t="s">
        <v>654</v>
      </c>
      <c r="E230" s="10" t="s">
        <v>15</v>
      </c>
      <c r="F230" s="10" t="s">
        <v>96</v>
      </c>
      <c r="G230" s="14" t="n">
        <v>46174</v>
      </c>
      <c r="H230" s="14" t="n">
        <v>46539</v>
      </c>
      <c r="I230" s="10" t="n">
        <f aca="true">IF(H230="","",H230-TODAY())</f>
        <v>350</v>
      </c>
      <c r="J230" s="10" t="str">
        <f aca="true">IF(H230="",E230,IF(H230&lt;TODAY(),"Overdue",IF(H230-TODAY()&lt;=90,"Due soon","Current")))</f>
        <v>Current</v>
      </c>
      <c r="K230" s="10" t="s">
        <v>13</v>
      </c>
      <c r="L230" s="13" t="s">
        <v>721</v>
      </c>
    </row>
    <row r="231" customFormat="false" ht="32.8" hidden="false" customHeight="false" outlineLevel="0" collapsed="false">
      <c r="A231" s="12" t="s">
        <v>722</v>
      </c>
      <c r="B231" s="10" t="s">
        <v>723</v>
      </c>
      <c r="C231" s="10" t="s">
        <v>613</v>
      </c>
      <c r="D231" s="10" t="s">
        <v>654</v>
      </c>
      <c r="E231" s="10" t="s">
        <v>15</v>
      </c>
      <c r="F231" s="10" t="s">
        <v>96</v>
      </c>
      <c r="G231" s="14" t="n">
        <v>46174</v>
      </c>
      <c r="H231" s="14" t="n">
        <v>46539</v>
      </c>
      <c r="I231" s="10" t="n">
        <f aca="true">IF(H231="","",H231-TODAY())</f>
        <v>350</v>
      </c>
      <c r="J231" s="10" t="str">
        <f aca="true">IF(H231="",E231,IF(H231&lt;TODAY(),"Overdue",IF(H231-TODAY()&lt;=90,"Due soon","Current")))</f>
        <v>Current</v>
      </c>
      <c r="K231" s="10" t="s">
        <v>13</v>
      </c>
      <c r="L231" s="13" t="s">
        <v>724</v>
      </c>
    </row>
    <row r="232" customFormat="false" ht="22.35" hidden="false" customHeight="false" outlineLevel="0" collapsed="false">
      <c r="A232" s="12" t="s">
        <v>725</v>
      </c>
      <c r="B232" s="10" t="s">
        <v>726</v>
      </c>
      <c r="C232" s="10" t="s">
        <v>613</v>
      </c>
      <c r="D232" s="10" t="s">
        <v>654</v>
      </c>
      <c r="E232" s="10" t="s">
        <v>15</v>
      </c>
      <c r="F232" s="10" t="s">
        <v>96</v>
      </c>
      <c r="G232" s="14" t="n">
        <v>46174</v>
      </c>
      <c r="H232" s="14" t="n">
        <v>46539</v>
      </c>
      <c r="I232" s="10" t="n">
        <f aca="true">IF(H232="","",H232-TODAY())</f>
        <v>350</v>
      </c>
      <c r="J232" s="10" t="str">
        <f aca="true">IF(H232="",E232,IF(H232&lt;TODAY(),"Overdue",IF(H232-TODAY()&lt;=90,"Due soon","Current")))</f>
        <v>Current</v>
      </c>
      <c r="K232" s="10" t="s">
        <v>13</v>
      </c>
      <c r="L232" s="13" t="s">
        <v>727</v>
      </c>
    </row>
    <row r="233" customFormat="false" ht="32.8" hidden="false" customHeight="false" outlineLevel="0" collapsed="false">
      <c r="A233" s="12" t="s">
        <v>728</v>
      </c>
      <c r="B233" s="10" t="s">
        <v>729</v>
      </c>
      <c r="C233" s="10" t="s">
        <v>613</v>
      </c>
      <c r="D233" s="10" t="s">
        <v>654</v>
      </c>
      <c r="E233" s="10" t="s">
        <v>15</v>
      </c>
      <c r="F233" s="10" t="s">
        <v>96</v>
      </c>
      <c r="G233" s="14" t="n">
        <v>46174</v>
      </c>
      <c r="H233" s="14" t="n">
        <v>46539</v>
      </c>
      <c r="I233" s="10" t="n">
        <f aca="true">IF(H233="","",H233-TODAY())</f>
        <v>350</v>
      </c>
      <c r="J233" s="10" t="str">
        <f aca="true">IF(H233="",E233,IF(H233&lt;TODAY(),"Overdue",IF(H233-TODAY()&lt;=90,"Due soon","Current")))</f>
        <v>Current</v>
      </c>
      <c r="K233" s="10" t="s">
        <v>13</v>
      </c>
      <c r="L233" s="13" t="s">
        <v>730</v>
      </c>
    </row>
    <row r="234" customFormat="false" ht="22.35" hidden="false" customHeight="false" outlineLevel="0" collapsed="false">
      <c r="A234" s="12" t="s">
        <v>731</v>
      </c>
      <c r="B234" s="10" t="s">
        <v>732</v>
      </c>
      <c r="C234" s="10" t="s">
        <v>613</v>
      </c>
      <c r="D234" s="10" t="s">
        <v>654</v>
      </c>
      <c r="E234" s="10" t="s">
        <v>15</v>
      </c>
      <c r="F234" s="10" t="s">
        <v>96</v>
      </c>
      <c r="G234" s="14" t="n">
        <v>46174</v>
      </c>
      <c r="H234" s="14" t="n">
        <v>46539</v>
      </c>
      <c r="I234" s="10" t="n">
        <f aca="true">IF(H234="","",H234-TODAY())</f>
        <v>350</v>
      </c>
      <c r="J234" s="10" t="str">
        <f aca="true">IF(H234="",E234,IF(H234&lt;TODAY(),"Overdue",IF(H234-TODAY()&lt;=90,"Due soon","Current")))</f>
        <v>Current</v>
      </c>
      <c r="K234" s="10" t="s">
        <v>13</v>
      </c>
      <c r="L234" s="13" t="s">
        <v>733</v>
      </c>
    </row>
    <row r="235" customFormat="false" ht="32.8" hidden="false" customHeight="false" outlineLevel="0" collapsed="false">
      <c r="A235" s="12" t="s">
        <v>734</v>
      </c>
      <c r="B235" s="10" t="s">
        <v>735</v>
      </c>
      <c r="C235" s="10" t="s">
        <v>613</v>
      </c>
      <c r="D235" s="10" t="s">
        <v>654</v>
      </c>
      <c r="E235" s="10" t="s">
        <v>15</v>
      </c>
      <c r="F235" s="10" t="s">
        <v>96</v>
      </c>
      <c r="G235" s="14" t="n">
        <v>46174</v>
      </c>
      <c r="H235" s="14" t="n">
        <v>46539</v>
      </c>
      <c r="I235" s="10" t="n">
        <f aca="true">IF(H235="","",H235-TODAY())</f>
        <v>350</v>
      </c>
      <c r="J235" s="10" t="str">
        <f aca="true">IF(H235="",E235,IF(H235&lt;TODAY(),"Overdue",IF(H235-TODAY()&lt;=90,"Due soon","Current")))</f>
        <v>Current</v>
      </c>
      <c r="K235" s="10" t="s">
        <v>13</v>
      </c>
      <c r="L235" s="13" t="s">
        <v>736</v>
      </c>
    </row>
    <row r="236" customFormat="false" ht="22.35" hidden="false" customHeight="false" outlineLevel="0" collapsed="false">
      <c r="A236" s="12" t="s">
        <v>737</v>
      </c>
      <c r="B236" s="10" t="s">
        <v>738</v>
      </c>
      <c r="C236" s="10" t="s">
        <v>613</v>
      </c>
      <c r="D236" s="10" t="s">
        <v>654</v>
      </c>
      <c r="E236" s="10" t="s">
        <v>15</v>
      </c>
      <c r="F236" s="10" t="s">
        <v>96</v>
      </c>
      <c r="G236" s="14" t="n">
        <v>46174</v>
      </c>
      <c r="H236" s="14" t="n">
        <v>46539</v>
      </c>
      <c r="I236" s="10" t="n">
        <f aca="true">IF(H236="","",H236-TODAY())</f>
        <v>350</v>
      </c>
      <c r="J236" s="10" t="str">
        <f aca="true">IF(H236="",E236,IF(H236&lt;TODAY(),"Overdue",IF(H236-TODAY()&lt;=90,"Due soon","Current")))</f>
        <v>Current</v>
      </c>
      <c r="K236" s="10" t="s">
        <v>13</v>
      </c>
      <c r="L236" s="13" t="s">
        <v>739</v>
      </c>
    </row>
    <row r="237" customFormat="false" ht="22.35" hidden="false" customHeight="false" outlineLevel="0" collapsed="false">
      <c r="A237" s="12" t="s">
        <v>740</v>
      </c>
      <c r="B237" s="10" t="s">
        <v>741</v>
      </c>
      <c r="C237" s="10" t="s">
        <v>613</v>
      </c>
      <c r="D237" s="10" t="s">
        <v>654</v>
      </c>
      <c r="E237" s="10" t="s">
        <v>15</v>
      </c>
      <c r="F237" s="10" t="s">
        <v>96</v>
      </c>
      <c r="G237" s="14" t="n">
        <v>46174</v>
      </c>
      <c r="H237" s="14" t="n">
        <v>46539</v>
      </c>
      <c r="I237" s="10" t="n">
        <f aca="true">IF(H237="","",H237-TODAY())</f>
        <v>350</v>
      </c>
      <c r="J237" s="10" t="str">
        <f aca="true">IF(H237="",E237,IF(H237&lt;TODAY(),"Overdue",IF(H237-TODAY()&lt;=90,"Due soon","Current")))</f>
        <v>Current</v>
      </c>
      <c r="K237" s="10" t="s">
        <v>13</v>
      </c>
      <c r="L237" s="13" t="s">
        <v>742</v>
      </c>
    </row>
    <row r="238" customFormat="false" ht="22.35" hidden="false" customHeight="false" outlineLevel="0" collapsed="false">
      <c r="A238" s="12" t="s">
        <v>743</v>
      </c>
      <c r="B238" s="10" t="s">
        <v>744</v>
      </c>
      <c r="C238" s="10" t="s">
        <v>613</v>
      </c>
      <c r="D238" s="10" t="s">
        <v>654</v>
      </c>
      <c r="E238" s="10" t="s">
        <v>15</v>
      </c>
      <c r="F238" s="10" t="s">
        <v>96</v>
      </c>
      <c r="G238" s="14" t="n">
        <v>46174</v>
      </c>
      <c r="H238" s="14" t="n">
        <v>46539</v>
      </c>
      <c r="I238" s="10" t="n">
        <f aca="true">IF(H238="","",H238-TODAY())</f>
        <v>350</v>
      </c>
      <c r="J238" s="10" t="str">
        <f aca="true">IF(H238="",E238,IF(H238&lt;TODAY(),"Overdue",IF(H238-TODAY()&lt;=90,"Due soon","Current")))</f>
        <v>Current</v>
      </c>
      <c r="K238" s="10" t="s">
        <v>13</v>
      </c>
      <c r="L238" s="13" t="s">
        <v>745</v>
      </c>
    </row>
    <row r="239" customFormat="false" ht="32.8" hidden="false" customHeight="false" outlineLevel="0" collapsed="false">
      <c r="A239" s="12" t="s">
        <v>746</v>
      </c>
      <c r="B239" s="10" t="s">
        <v>747</v>
      </c>
      <c r="C239" s="10" t="s">
        <v>613</v>
      </c>
      <c r="D239" s="10" t="s">
        <v>654</v>
      </c>
      <c r="E239" s="10" t="s">
        <v>15</v>
      </c>
      <c r="F239" s="10" t="s">
        <v>96</v>
      </c>
      <c r="G239" s="14" t="n">
        <v>46174</v>
      </c>
      <c r="H239" s="14" t="n">
        <v>46539</v>
      </c>
      <c r="I239" s="10" t="n">
        <f aca="true">IF(H239="","",H239-TODAY())</f>
        <v>350</v>
      </c>
      <c r="J239" s="10" t="str">
        <f aca="true">IF(H239="",E239,IF(H239&lt;TODAY(),"Overdue",IF(H239-TODAY()&lt;=90,"Due soon","Current")))</f>
        <v>Current</v>
      </c>
      <c r="K239" s="10" t="s">
        <v>13</v>
      </c>
      <c r="L239" s="13" t="s">
        <v>748</v>
      </c>
    </row>
    <row r="240" customFormat="false" ht="23.85" hidden="false" customHeight="false" outlineLevel="0" collapsed="false">
      <c r="A240" s="12" t="s">
        <v>393</v>
      </c>
      <c r="B240" s="10" t="s">
        <v>749</v>
      </c>
      <c r="C240" s="10" t="s">
        <v>613</v>
      </c>
      <c r="D240" s="10" t="s">
        <v>750</v>
      </c>
      <c r="E240" s="10" t="s">
        <v>15</v>
      </c>
      <c r="F240" s="10" t="s">
        <v>96</v>
      </c>
      <c r="G240" s="14" t="n">
        <v>46174</v>
      </c>
      <c r="H240" s="14" t="n">
        <v>46539</v>
      </c>
      <c r="I240" s="10" t="n">
        <f aca="true">IF(H240="","",H240-TODAY())</f>
        <v>350</v>
      </c>
      <c r="J240" s="10" t="str">
        <f aca="true">IF(H240="",E240,IF(H240&lt;TODAY(),"Overdue",IF(H240-TODAY()&lt;=90,"Due soon","Current")))</f>
        <v>Current</v>
      </c>
      <c r="K240" s="10" t="s">
        <v>246</v>
      </c>
      <c r="L240" s="13" t="s">
        <v>751</v>
      </c>
    </row>
    <row r="241" customFormat="false" ht="23.85" hidden="false" customHeight="false" outlineLevel="0" collapsed="false">
      <c r="A241" s="12" t="s">
        <v>292</v>
      </c>
      <c r="B241" s="10" t="s">
        <v>293</v>
      </c>
      <c r="C241" s="10" t="s">
        <v>613</v>
      </c>
      <c r="D241" s="10" t="s">
        <v>294</v>
      </c>
      <c r="E241" s="10" t="s">
        <v>15</v>
      </c>
      <c r="F241" s="10" t="s">
        <v>218</v>
      </c>
      <c r="G241" s="14" t="n">
        <v>46204</v>
      </c>
      <c r="H241" s="14" t="n">
        <v>46569</v>
      </c>
      <c r="I241" s="10" t="n">
        <f aca="true">IF(H241="","",H241-TODAY())</f>
        <v>380</v>
      </c>
      <c r="J241" s="10" t="str">
        <f aca="true">IF(H241="",E241,IF(H241&lt;TODAY(),"Overdue",IF(H241-TODAY()&lt;=90,"Due soon","Current")))</f>
        <v>Current</v>
      </c>
      <c r="K241" s="10"/>
      <c r="L241" s="13" t="s">
        <v>752</v>
      </c>
    </row>
    <row r="242" customFormat="false" ht="23.85" hidden="false" customHeight="false" outlineLevel="0" collapsed="false">
      <c r="A242" s="12" t="s">
        <v>377</v>
      </c>
      <c r="B242" s="10" t="s">
        <v>378</v>
      </c>
      <c r="C242" s="10" t="s">
        <v>613</v>
      </c>
      <c r="D242" s="10" t="s">
        <v>294</v>
      </c>
      <c r="E242" s="10" t="s">
        <v>15</v>
      </c>
      <c r="F242" s="10" t="s">
        <v>51</v>
      </c>
      <c r="G242" s="14" t="n">
        <v>45958</v>
      </c>
      <c r="H242" s="14" t="n">
        <v>46323</v>
      </c>
      <c r="I242" s="10" t="n">
        <f aca="true">IF(H242="","",H242-TODAY())</f>
        <v>134</v>
      </c>
      <c r="J242" s="10" t="str">
        <f aca="true">IF(H242="",E242,IF(H242&lt;TODAY(),"Overdue",IF(H242-TODAY()&lt;=90,"Due soon","Current")))</f>
        <v>Current</v>
      </c>
      <c r="K242" s="10"/>
      <c r="L242" s="13" t="s">
        <v>753</v>
      </c>
    </row>
    <row r="243" customFormat="false" ht="23.85" hidden="false" customHeight="false" outlineLevel="0" collapsed="false">
      <c r="A243" s="12" t="s">
        <v>380</v>
      </c>
      <c r="B243" s="10" t="s">
        <v>381</v>
      </c>
      <c r="C243" s="10" t="s">
        <v>613</v>
      </c>
      <c r="D243" s="10" t="s">
        <v>294</v>
      </c>
      <c r="E243" s="10" t="s">
        <v>15</v>
      </c>
      <c r="F243" s="10" t="s">
        <v>51</v>
      </c>
      <c r="G243" s="14" t="n">
        <v>46146</v>
      </c>
      <c r="H243" s="14" t="n">
        <v>46511</v>
      </c>
      <c r="I243" s="10" t="n">
        <f aca="true">IF(H243="","",H243-TODAY())</f>
        <v>322</v>
      </c>
      <c r="J243" s="10" t="str">
        <f aca="true">IF(H243="",E243,IF(H243&lt;TODAY(),"Overdue",IF(H243-TODAY()&lt;=90,"Due soon","Current")))</f>
        <v>Current</v>
      </c>
      <c r="K243" s="10"/>
      <c r="L243" s="13" t="s">
        <v>754</v>
      </c>
    </row>
    <row r="244" customFormat="false" ht="23.85" hidden="false" customHeight="false" outlineLevel="0" collapsed="false">
      <c r="A244" s="12" t="s">
        <v>383</v>
      </c>
      <c r="B244" s="10" t="s">
        <v>384</v>
      </c>
      <c r="C244" s="10" t="s">
        <v>613</v>
      </c>
      <c r="D244" s="10" t="s">
        <v>294</v>
      </c>
      <c r="E244" s="10" t="s">
        <v>15</v>
      </c>
      <c r="F244" s="10" t="s">
        <v>51</v>
      </c>
      <c r="G244" s="14" t="n">
        <v>46146</v>
      </c>
      <c r="H244" s="14" t="n">
        <v>46511</v>
      </c>
      <c r="I244" s="10" t="n">
        <f aca="true">IF(H244="","",H244-TODAY())</f>
        <v>322</v>
      </c>
      <c r="J244" s="10" t="str">
        <f aca="true">IF(H244="",E244,IF(H244&lt;TODAY(),"Overdue",IF(H244-TODAY()&lt;=90,"Due soon","Current")))</f>
        <v>Current</v>
      </c>
      <c r="K244" s="10"/>
      <c r="L244" s="13" t="s">
        <v>755</v>
      </c>
    </row>
    <row r="245" customFormat="false" ht="22.35" hidden="false" customHeight="false" outlineLevel="0" collapsed="false">
      <c r="A245" s="12" t="s">
        <v>756</v>
      </c>
      <c r="B245" s="10" t="s">
        <v>757</v>
      </c>
      <c r="C245" s="10" t="s">
        <v>613</v>
      </c>
      <c r="D245" s="10" t="s">
        <v>412</v>
      </c>
      <c r="E245" s="10" t="s">
        <v>15</v>
      </c>
      <c r="F245" s="10" t="s">
        <v>96</v>
      </c>
      <c r="G245" s="14" t="n">
        <v>46174</v>
      </c>
      <c r="H245" s="14" t="n">
        <v>46539</v>
      </c>
      <c r="I245" s="10" t="n">
        <f aca="true">IF(H245="","",H245-TODAY())</f>
        <v>350</v>
      </c>
      <c r="J245" s="10" t="str">
        <f aca="true">IF(H245="",E245,IF(H245&lt;TODAY(),"Overdue",IF(H245-TODAY()&lt;=90,"Due soon","Current")))</f>
        <v>Current</v>
      </c>
      <c r="K245" s="10" t="s">
        <v>13</v>
      </c>
      <c r="L245" s="13" t="s">
        <v>758</v>
      </c>
    </row>
    <row r="246" customFormat="false" ht="22.35" hidden="false" customHeight="false" outlineLevel="0" collapsed="false">
      <c r="A246" s="12" t="s">
        <v>759</v>
      </c>
      <c r="B246" s="10" t="s">
        <v>760</v>
      </c>
      <c r="C246" s="10" t="s">
        <v>613</v>
      </c>
      <c r="D246" s="10" t="s">
        <v>412</v>
      </c>
      <c r="E246" s="10" t="s">
        <v>15</v>
      </c>
      <c r="F246" s="10" t="s">
        <v>96</v>
      </c>
      <c r="G246" s="14" t="n">
        <v>46174</v>
      </c>
      <c r="H246" s="14" t="n">
        <v>46539</v>
      </c>
      <c r="I246" s="10" t="n">
        <f aca="true">IF(H246="","",H246-TODAY())</f>
        <v>350</v>
      </c>
      <c r="J246" s="10" t="str">
        <f aca="true">IF(H246="",E246,IF(H246&lt;TODAY(),"Overdue",IF(H246-TODAY()&lt;=90,"Due soon","Current")))</f>
        <v>Current</v>
      </c>
      <c r="K246" s="10" t="s">
        <v>13</v>
      </c>
      <c r="L246" s="13" t="s">
        <v>761</v>
      </c>
    </row>
    <row r="247" customFormat="false" ht="23.85" hidden="false" customHeight="false" outlineLevel="0" collapsed="false">
      <c r="A247" s="12" t="s">
        <v>762</v>
      </c>
      <c r="B247" s="10" t="s">
        <v>763</v>
      </c>
      <c r="C247" s="10" t="s">
        <v>613</v>
      </c>
      <c r="D247" s="10" t="s">
        <v>412</v>
      </c>
      <c r="E247" s="10" t="s">
        <v>15</v>
      </c>
      <c r="F247" s="10" t="s">
        <v>96</v>
      </c>
      <c r="G247" s="14" t="n">
        <v>46174</v>
      </c>
      <c r="H247" s="14" t="n">
        <v>46539</v>
      </c>
      <c r="I247" s="10" t="n">
        <f aca="true">IF(H247="","",H247-TODAY())</f>
        <v>350</v>
      </c>
      <c r="J247" s="10" t="str">
        <f aca="true">IF(H247="",E247,IF(H247&lt;TODAY(),"Overdue",IF(H247-TODAY()&lt;=90,"Due soon","Current")))</f>
        <v>Current</v>
      </c>
      <c r="K247" s="10" t="s">
        <v>13</v>
      </c>
      <c r="L247" s="13" t="s">
        <v>764</v>
      </c>
    </row>
    <row r="248" customFormat="false" ht="22.35" hidden="false" customHeight="false" outlineLevel="0" collapsed="false">
      <c r="A248" s="12" t="s">
        <v>765</v>
      </c>
      <c r="B248" s="10" t="s">
        <v>766</v>
      </c>
      <c r="C248" s="10" t="s">
        <v>613</v>
      </c>
      <c r="D248" s="10" t="s">
        <v>412</v>
      </c>
      <c r="E248" s="10" t="s">
        <v>15</v>
      </c>
      <c r="F248" s="10" t="s">
        <v>96</v>
      </c>
      <c r="G248" s="14" t="n">
        <v>46174</v>
      </c>
      <c r="H248" s="14" t="n">
        <v>46539</v>
      </c>
      <c r="I248" s="10" t="n">
        <f aca="true">IF(H248="","",H248-TODAY())</f>
        <v>350</v>
      </c>
      <c r="J248" s="10" t="str">
        <f aca="true">IF(H248="",E248,IF(H248&lt;TODAY(),"Overdue",IF(H248-TODAY()&lt;=90,"Due soon","Current")))</f>
        <v>Current</v>
      </c>
      <c r="K248" s="10" t="s">
        <v>13</v>
      </c>
      <c r="L248" s="13" t="s">
        <v>767</v>
      </c>
    </row>
    <row r="249" customFormat="false" ht="23.85" hidden="false" customHeight="false" outlineLevel="0" collapsed="false">
      <c r="A249" s="12" t="s">
        <v>768</v>
      </c>
      <c r="B249" s="10" t="s">
        <v>769</v>
      </c>
      <c r="C249" s="10" t="s">
        <v>613</v>
      </c>
      <c r="D249" s="10" t="s">
        <v>412</v>
      </c>
      <c r="E249" s="10" t="s">
        <v>15</v>
      </c>
      <c r="F249" s="10" t="s">
        <v>96</v>
      </c>
      <c r="G249" s="14" t="n">
        <v>46174</v>
      </c>
      <c r="H249" s="14" t="n">
        <v>46539</v>
      </c>
      <c r="I249" s="10" t="n">
        <f aca="true">IF(H249="","",H249-TODAY())</f>
        <v>350</v>
      </c>
      <c r="J249" s="10" t="str">
        <f aca="true">IF(H249="",E249,IF(H249&lt;TODAY(),"Overdue",IF(H249-TODAY()&lt;=90,"Due soon","Current")))</f>
        <v>Current</v>
      </c>
      <c r="K249" s="10" t="s">
        <v>13</v>
      </c>
      <c r="L249" s="13" t="s">
        <v>770</v>
      </c>
    </row>
    <row r="250" customFormat="false" ht="32.8" hidden="false" customHeight="false" outlineLevel="0" collapsed="false">
      <c r="A250" s="12" t="s">
        <v>771</v>
      </c>
      <c r="B250" s="10" t="s">
        <v>772</v>
      </c>
      <c r="C250" s="10" t="s">
        <v>613</v>
      </c>
      <c r="D250" s="10" t="s">
        <v>412</v>
      </c>
      <c r="E250" s="10" t="s">
        <v>15</v>
      </c>
      <c r="F250" s="10" t="s">
        <v>96</v>
      </c>
      <c r="G250" s="14" t="n">
        <v>46174</v>
      </c>
      <c r="H250" s="14" t="n">
        <v>46539</v>
      </c>
      <c r="I250" s="10" t="n">
        <f aca="true">IF(H250="","",H250-TODAY())</f>
        <v>350</v>
      </c>
      <c r="J250" s="10" t="str">
        <f aca="true">IF(H250="",E250,IF(H250&lt;TODAY(),"Overdue",IF(H250-TODAY()&lt;=90,"Due soon","Current")))</f>
        <v>Current</v>
      </c>
      <c r="K250" s="10" t="s">
        <v>13</v>
      </c>
      <c r="L250" s="13" t="s">
        <v>773</v>
      </c>
    </row>
    <row r="251" customFormat="false" ht="22.35" hidden="false" customHeight="false" outlineLevel="0" collapsed="false">
      <c r="A251" s="12" t="s">
        <v>774</v>
      </c>
      <c r="B251" s="10" t="s">
        <v>775</v>
      </c>
      <c r="C251" s="10" t="s">
        <v>613</v>
      </c>
      <c r="D251" s="10" t="s">
        <v>412</v>
      </c>
      <c r="E251" s="10" t="s">
        <v>15</v>
      </c>
      <c r="F251" s="10" t="s">
        <v>96</v>
      </c>
      <c r="G251" s="14" t="n">
        <v>46174</v>
      </c>
      <c r="H251" s="14" t="n">
        <v>46539</v>
      </c>
      <c r="I251" s="10" t="n">
        <f aca="true">IF(H251="","",H251-TODAY())</f>
        <v>350</v>
      </c>
      <c r="J251" s="10" t="str">
        <f aca="true">IF(H251="",E251,IF(H251&lt;TODAY(),"Overdue",IF(H251-TODAY()&lt;=90,"Due soon","Current")))</f>
        <v>Current</v>
      </c>
      <c r="K251" s="10" t="s">
        <v>13</v>
      </c>
      <c r="L251" s="13" t="s">
        <v>776</v>
      </c>
    </row>
    <row r="252" customFormat="false" ht="22.35" hidden="false" customHeight="false" outlineLevel="0" collapsed="false">
      <c r="A252" s="12" t="s">
        <v>777</v>
      </c>
      <c r="B252" s="10" t="s">
        <v>778</v>
      </c>
      <c r="C252" s="10" t="s">
        <v>613</v>
      </c>
      <c r="D252" s="10" t="s">
        <v>412</v>
      </c>
      <c r="E252" s="10" t="s">
        <v>15</v>
      </c>
      <c r="F252" s="10" t="s">
        <v>96</v>
      </c>
      <c r="G252" s="14" t="n">
        <v>46174</v>
      </c>
      <c r="H252" s="14" t="n">
        <v>46539</v>
      </c>
      <c r="I252" s="10" t="n">
        <f aca="true">IF(H252="","",H252-TODAY())</f>
        <v>350</v>
      </c>
      <c r="J252" s="10" t="str">
        <f aca="true">IF(H252="",E252,IF(H252&lt;TODAY(),"Overdue",IF(H252-TODAY()&lt;=90,"Due soon","Current")))</f>
        <v>Current</v>
      </c>
      <c r="K252" s="10" t="s">
        <v>13</v>
      </c>
      <c r="L252" s="13" t="s">
        <v>779</v>
      </c>
    </row>
    <row r="253" customFormat="false" ht="23.85" hidden="false" customHeight="false" outlineLevel="0" collapsed="false">
      <c r="A253" s="12" t="s">
        <v>780</v>
      </c>
      <c r="B253" s="10" t="s">
        <v>781</v>
      </c>
      <c r="C253" s="10" t="s">
        <v>613</v>
      </c>
      <c r="D253" s="10" t="s">
        <v>412</v>
      </c>
      <c r="E253" s="10" t="s">
        <v>15</v>
      </c>
      <c r="F253" s="10" t="s">
        <v>96</v>
      </c>
      <c r="G253" s="14" t="n">
        <v>46174</v>
      </c>
      <c r="H253" s="14" t="n">
        <v>46539</v>
      </c>
      <c r="I253" s="10" t="n">
        <f aca="true">IF(H253="","",H253-TODAY())</f>
        <v>350</v>
      </c>
      <c r="J253" s="10" t="str">
        <f aca="true">IF(H253="",E253,IF(H253&lt;TODAY(),"Overdue",IF(H253-TODAY()&lt;=90,"Due soon","Current")))</f>
        <v>Current</v>
      </c>
      <c r="K253" s="10" t="s">
        <v>13</v>
      </c>
      <c r="L253" s="13" t="s">
        <v>782</v>
      </c>
    </row>
    <row r="254" customFormat="false" ht="22.35" hidden="false" customHeight="false" outlineLevel="0" collapsed="false">
      <c r="A254" s="12" t="s">
        <v>783</v>
      </c>
      <c r="B254" s="10" t="s">
        <v>784</v>
      </c>
      <c r="C254" s="10" t="s">
        <v>613</v>
      </c>
      <c r="D254" s="10" t="s">
        <v>412</v>
      </c>
      <c r="E254" s="10" t="s">
        <v>15</v>
      </c>
      <c r="F254" s="10" t="s">
        <v>96</v>
      </c>
      <c r="G254" s="14" t="n">
        <v>46174</v>
      </c>
      <c r="H254" s="14" t="n">
        <v>46539</v>
      </c>
      <c r="I254" s="10" t="n">
        <f aca="true">IF(H254="","",H254-TODAY())</f>
        <v>350</v>
      </c>
      <c r="J254" s="10" t="str">
        <f aca="true">IF(H254="",E254,IF(H254&lt;TODAY(),"Overdue",IF(H254-TODAY()&lt;=90,"Due soon","Current")))</f>
        <v>Current</v>
      </c>
      <c r="K254" s="10" t="s">
        <v>13</v>
      </c>
      <c r="L254" s="13" t="s">
        <v>785</v>
      </c>
    </row>
    <row r="255" customFormat="false" ht="23.85" hidden="false" customHeight="false" outlineLevel="0" collapsed="false">
      <c r="A255" s="12" t="s">
        <v>786</v>
      </c>
      <c r="B255" s="10" t="s">
        <v>787</v>
      </c>
      <c r="C255" s="10" t="s">
        <v>613</v>
      </c>
      <c r="D255" s="10" t="s">
        <v>412</v>
      </c>
      <c r="E255" s="10" t="s">
        <v>15</v>
      </c>
      <c r="F255" s="10" t="s">
        <v>96</v>
      </c>
      <c r="G255" s="14" t="n">
        <v>46174</v>
      </c>
      <c r="H255" s="14" t="n">
        <v>46539</v>
      </c>
      <c r="I255" s="10" t="n">
        <f aca="true">IF(H255="","",H255-TODAY())</f>
        <v>350</v>
      </c>
      <c r="J255" s="10" t="str">
        <f aca="true">IF(H255="",E255,IF(H255&lt;TODAY(),"Overdue",IF(H255-TODAY()&lt;=90,"Due soon","Current")))</f>
        <v>Current</v>
      </c>
      <c r="K255" s="10" t="s">
        <v>13</v>
      </c>
      <c r="L255" s="13" t="s">
        <v>788</v>
      </c>
    </row>
    <row r="256" customFormat="false" ht="22.35" hidden="false" customHeight="false" outlineLevel="0" collapsed="false">
      <c r="A256" s="12" t="s">
        <v>789</v>
      </c>
      <c r="B256" s="10" t="s">
        <v>790</v>
      </c>
      <c r="C256" s="10" t="s">
        <v>613</v>
      </c>
      <c r="D256" s="10" t="s">
        <v>412</v>
      </c>
      <c r="E256" s="10" t="s">
        <v>15</v>
      </c>
      <c r="F256" s="10" t="s">
        <v>96</v>
      </c>
      <c r="G256" s="14" t="n">
        <v>46174</v>
      </c>
      <c r="H256" s="14" t="n">
        <v>46539</v>
      </c>
      <c r="I256" s="10" t="n">
        <f aca="true">IF(H256="","",H256-TODAY())</f>
        <v>350</v>
      </c>
      <c r="J256" s="10" t="str">
        <f aca="true">IF(H256="",E256,IF(H256&lt;TODAY(),"Overdue",IF(H256-TODAY()&lt;=90,"Due soon","Current")))</f>
        <v>Current</v>
      </c>
      <c r="K256" s="10" t="s">
        <v>13</v>
      </c>
      <c r="L256" s="13" t="s">
        <v>791</v>
      </c>
    </row>
    <row r="257" customFormat="false" ht="22.35" hidden="false" customHeight="false" outlineLevel="0" collapsed="false">
      <c r="A257" s="12" t="s">
        <v>792</v>
      </c>
      <c r="B257" s="10" t="s">
        <v>793</v>
      </c>
      <c r="C257" s="10" t="s">
        <v>613</v>
      </c>
      <c r="D257" s="10" t="s">
        <v>412</v>
      </c>
      <c r="E257" s="10" t="s">
        <v>15</v>
      </c>
      <c r="F257" s="10" t="s">
        <v>96</v>
      </c>
      <c r="G257" s="14" t="n">
        <v>46174</v>
      </c>
      <c r="H257" s="14" t="n">
        <v>46539</v>
      </c>
      <c r="I257" s="10" t="n">
        <f aca="true">IF(H257="","",H257-TODAY())</f>
        <v>350</v>
      </c>
      <c r="J257" s="10" t="str">
        <f aca="true">IF(H257="",E257,IF(H257&lt;TODAY(),"Overdue",IF(H257-TODAY()&lt;=90,"Due soon","Current")))</f>
        <v>Current</v>
      </c>
      <c r="K257" s="10" t="s">
        <v>13</v>
      </c>
      <c r="L257" s="13" t="s">
        <v>794</v>
      </c>
    </row>
    <row r="258" customFormat="false" ht="23.85" hidden="false" customHeight="false" outlineLevel="0" collapsed="false">
      <c r="A258" s="12" t="s">
        <v>795</v>
      </c>
      <c r="B258" s="10" t="s">
        <v>796</v>
      </c>
      <c r="C258" s="10" t="s">
        <v>613</v>
      </c>
      <c r="D258" s="10" t="s">
        <v>412</v>
      </c>
      <c r="E258" s="10" t="s">
        <v>15</v>
      </c>
      <c r="F258" s="10" t="s">
        <v>96</v>
      </c>
      <c r="G258" s="14" t="n">
        <v>46174</v>
      </c>
      <c r="H258" s="14" t="n">
        <v>46539</v>
      </c>
      <c r="I258" s="10" t="n">
        <f aca="true">IF(H258="","",H258-TODAY())</f>
        <v>350</v>
      </c>
      <c r="J258" s="10" t="str">
        <f aca="true">IF(H258="",E258,IF(H258&lt;TODAY(),"Overdue",IF(H258-TODAY()&lt;=90,"Due soon","Current")))</f>
        <v>Current</v>
      </c>
      <c r="K258" s="10" t="s">
        <v>13</v>
      </c>
      <c r="L258" s="13" t="s">
        <v>797</v>
      </c>
    </row>
    <row r="259" customFormat="false" ht="22.35" hidden="false" customHeight="false" outlineLevel="0" collapsed="false">
      <c r="A259" s="12" t="s">
        <v>798</v>
      </c>
      <c r="B259" s="10" t="s">
        <v>799</v>
      </c>
      <c r="C259" s="10" t="s">
        <v>613</v>
      </c>
      <c r="D259" s="10" t="s">
        <v>412</v>
      </c>
      <c r="E259" s="10" t="s">
        <v>15</v>
      </c>
      <c r="F259" s="10" t="s">
        <v>96</v>
      </c>
      <c r="G259" s="14" t="n">
        <v>46174</v>
      </c>
      <c r="H259" s="14" t="n">
        <v>46539</v>
      </c>
      <c r="I259" s="10" t="n">
        <f aca="true">IF(H259="","",H259-TODAY())</f>
        <v>350</v>
      </c>
      <c r="J259" s="10" t="str">
        <f aca="true">IF(H259="",E259,IF(H259&lt;TODAY(),"Overdue",IF(H259-TODAY()&lt;=90,"Due soon","Current")))</f>
        <v>Current</v>
      </c>
      <c r="K259" s="10" t="s">
        <v>13</v>
      </c>
      <c r="L259" s="13" t="s">
        <v>800</v>
      </c>
    </row>
    <row r="260" customFormat="false" ht="32.8" hidden="false" customHeight="false" outlineLevel="0" collapsed="false">
      <c r="A260" s="12" t="s">
        <v>801</v>
      </c>
      <c r="B260" s="10" t="s">
        <v>802</v>
      </c>
      <c r="C260" s="10" t="s">
        <v>613</v>
      </c>
      <c r="D260" s="10" t="s">
        <v>412</v>
      </c>
      <c r="E260" s="10" t="s">
        <v>15</v>
      </c>
      <c r="F260" s="10" t="s">
        <v>96</v>
      </c>
      <c r="G260" s="14" t="n">
        <v>46174</v>
      </c>
      <c r="H260" s="14" t="n">
        <v>46539</v>
      </c>
      <c r="I260" s="10" t="n">
        <f aca="true">IF(H260="","",H260-TODAY())</f>
        <v>350</v>
      </c>
      <c r="J260" s="10" t="str">
        <f aca="true">IF(H260="",E260,IF(H260&lt;TODAY(),"Overdue",IF(H260-TODAY()&lt;=90,"Due soon","Current")))</f>
        <v>Current</v>
      </c>
      <c r="K260" s="10" t="s">
        <v>13</v>
      </c>
      <c r="L260" s="13" t="s">
        <v>803</v>
      </c>
    </row>
    <row r="261" customFormat="false" ht="22.35" hidden="false" customHeight="false" outlineLevel="0" collapsed="false">
      <c r="A261" s="12" t="s">
        <v>804</v>
      </c>
      <c r="B261" s="10" t="s">
        <v>805</v>
      </c>
      <c r="C261" s="10" t="s">
        <v>613</v>
      </c>
      <c r="D261" s="10" t="s">
        <v>412</v>
      </c>
      <c r="E261" s="10" t="s">
        <v>15</v>
      </c>
      <c r="F261" s="10" t="s">
        <v>96</v>
      </c>
      <c r="G261" s="14" t="n">
        <v>46174</v>
      </c>
      <c r="H261" s="14" t="n">
        <v>46539</v>
      </c>
      <c r="I261" s="10" t="n">
        <f aca="true">IF(H261="","",H261-TODAY())</f>
        <v>350</v>
      </c>
      <c r="J261" s="10" t="str">
        <f aca="true">IF(H261="",E261,IF(H261&lt;TODAY(),"Overdue",IF(H261-TODAY()&lt;=90,"Due soon","Current")))</f>
        <v>Current</v>
      </c>
      <c r="K261" s="10" t="s">
        <v>13</v>
      </c>
      <c r="L261" s="13" t="s">
        <v>806</v>
      </c>
    </row>
    <row r="262" customFormat="false" ht="23.85" hidden="false" customHeight="false" outlineLevel="0" collapsed="false">
      <c r="A262" s="12" t="s">
        <v>807</v>
      </c>
      <c r="B262" s="10" t="s">
        <v>808</v>
      </c>
      <c r="C262" s="10" t="s">
        <v>613</v>
      </c>
      <c r="D262" s="10" t="s">
        <v>412</v>
      </c>
      <c r="E262" s="10" t="s">
        <v>15</v>
      </c>
      <c r="F262" s="10" t="s">
        <v>96</v>
      </c>
      <c r="G262" s="14" t="n">
        <v>46174</v>
      </c>
      <c r="H262" s="14" t="n">
        <v>46539</v>
      </c>
      <c r="I262" s="10" t="n">
        <f aca="true">IF(H262="","",H262-TODAY())</f>
        <v>350</v>
      </c>
      <c r="J262" s="10" t="str">
        <f aca="true">IF(H262="",E262,IF(H262&lt;TODAY(),"Overdue",IF(H262-TODAY()&lt;=90,"Due soon","Current")))</f>
        <v>Current</v>
      </c>
      <c r="K262" s="10" t="s">
        <v>13</v>
      </c>
      <c r="L262" s="13" t="s">
        <v>809</v>
      </c>
    </row>
    <row r="263" customFormat="false" ht="23.85" hidden="false" customHeight="false" outlineLevel="0" collapsed="false">
      <c r="A263" s="12" t="s">
        <v>810</v>
      </c>
      <c r="B263" s="10" t="s">
        <v>811</v>
      </c>
      <c r="C263" s="10" t="s">
        <v>613</v>
      </c>
      <c r="D263" s="10" t="s">
        <v>412</v>
      </c>
      <c r="E263" s="10" t="s">
        <v>15</v>
      </c>
      <c r="F263" s="10" t="s">
        <v>96</v>
      </c>
      <c r="G263" s="14" t="n">
        <v>46174</v>
      </c>
      <c r="H263" s="14" t="n">
        <v>46539</v>
      </c>
      <c r="I263" s="10" t="n">
        <f aca="true">IF(H263="","",H263-TODAY())</f>
        <v>350</v>
      </c>
      <c r="J263" s="10" t="str">
        <f aca="true">IF(H263="",E263,IF(H263&lt;TODAY(),"Overdue",IF(H263-TODAY()&lt;=90,"Due soon","Current")))</f>
        <v>Current</v>
      </c>
      <c r="K263" s="10" t="s">
        <v>13</v>
      </c>
      <c r="L263" s="13" t="s">
        <v>812</v>
      </c>
    </row>
    <row r="264" customFormat="false" ht="23.85" hidden="false" customHeight="false" outlineLevel="0" collapsed="false">
      <c r="A264" s="12" t="s">
        <v>813</v>
      </c>
      <c r="B264" s="10" t="s">
        <v>814</v>
      </c>
      <c r="C264" s="10" t="s">
        <v>613</v>
      </c>
      <c r="D264" s="10" t="s">
        <v>412</v>
      </c>
      <c r="E264" s="10" t="s">
        <v>15</v>
      </c>
      <c r="F264" s="10" t="s">
        <v>96</v>
      </c>
      <c r="G264" s="14" t="n">
        <v>46174</v>
      </c>
      <c r="H264" s="14" t="n">
        <v>46539</v>
      </c>
      <c r="I264" s="10" t="n">
        <f aca="true">IF(H264="","",H264-TODAY())</f>
        <v>350</v>
      </c>
      <c r="J264" s="10" t="str">
        <f aca="true">IF(H264="",E264,IF(H264&lt;TODAY(),"Overdue",IF(H264-TODAY()&lt;=90,"Due soon","Current")))</f>
        <v>Current</v>
      </c>
      <c r="K264" s="10" t="s">
        <v>13</v>
      </c>
      <c r="L264" s="13" t="s">
        <v>815</v>
      </c>
    </row>
    <row r="265" customFormat="false" ht="23.85" hidden="false" customHeight="false" outlineLevel="0" collapsed="false">
      <c r="A265" s="12" t="s">
        <v>816</v>
      </c>
      <c r="B265" s="10" t="s">
        <v>817</v>
      </c>
      <c r="C265" s="10" t="s">
        <v>613</v>
      </c>
      <c r="D265" s="10" t="s">
        <v>412</v>
      </c>
      <c r="E265" s="10" t="s">
        <v>15</v>
      </c>
      <c r="F265" s="10" t="s">
        <v>96</v>
      </c>
      <c r="G265" s="14" t="n">
        <v>46174</v>
      </c>
      <c r="H265" s="14" t="n">
        <v>46539</v>
      </c>
      <c r="I265" s="10" t="n">
        <f aca="true">IF(H265="","",H265-TODAY())</f>
        <v>350</v>
      </c>
      <c r="J265" s="10" t="str">
        <f aca="true">IF(H265="",E265,IF(H265&lt;TODAY(),"Overdue",IF(H265-TODAY()&lt;=90,"Due soon","Current")))</f>
        <v>Current</v>
      </c>
      <c r="K265" s="10" t="s">
        <v>13</v>
      </c>
      <c r="L265" s="13" t="s">
        <v>818</v>
      </c>
    </row>
    <row r="266" customFormat="false" ht="22.35" hidden="false" customHeight="false" outlineLevel="0" collapsed="false">
      <c r="A266" s="12" t="s">
        <v>819</v>
      </c>
      <c r="B266" s="10" t="s">
        <v>820</v>
      </c>
      <c r="C266" s="10" t="s">
        <v>613</v>
      </c>
      <c r="D266" s="10" t="s">
        <v>412</v>
      </c>
      <c r="E266" s="10" t="s">
        <v>15</v>
      </c>
      <c r="F266" s="10" t="s">
        <v>96</v>
      </c>
      <c r="G266" s="14" t="n">
        <v>46174</v>
      </c>
      <c r="H266" s="14" t="n">
        <v>46539</v>
      </c>
      <c r="I266" s="10" t="n">
        <f aca="true">IF(H266="","",H266-TODAY())</f>
        <v>350</v>
      </c>
      <c r="J266" s="10" t="str">
        <f aca="true">IF(H266="",E266,IF(H266&lt;TODAY(),"Overdue",IF(H266-TODAY()&lt;=90,"Due soon","Current")))</f>
        <v>Current</v>
      </c>
      <c r="K266" s="10" t="s">
        <v>13</v>
      </c>
      <c r="L266" s="13" t="s">
        <v>821</v>
      </c>
    </row>
  </sheetData>
  <autoFilter ref="A3:L266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0"/>
  </cols>
  <sheetData>
    <row r="1" customFormat="false" ht="17.35" hidden="false" customHeight="false" outlineLevel="0" collapsed="false">
      <c r="A1" s="1" t="s">
        <v>822</v>
      </c>
    </row>
    <row r="3" customFormat="false" ht="15" hidden="false" customHeight="false" outlineLevel="0" collapsed="false">
      <c r="A3" s="5" t="s">
        <v>823</v>
      </c>
    </row>
    <row r="4" customFormat="false" ht="15" hidden="false" customHeight="false" outlineLevel="0" collapsed="false">
      <c r="A4" s="15" t="s">
        <v>824</v>
      </c>
      <c r="B4" s="15" t="s">
        <v>825</v>
      </c>
    </row>
    <row r="5" customFormat="false" ht="15" hidden="false" customHeight="false" outlineLevel="0" collapsed="false">
      <c r="A5" s="9" t="s">
        <v>826</v>
      </c>
      <c r="B5" s="9" t="n">
        <f aca="false">COUNTIF('2 Register'!$J$4:$J$266,A5)</f>
        <v>181</v>
      </c>
    </row>
    <row r="6" customFormat="false" ht="15" hidden="false" customHeight="false" outlineLevel="0" collapsed="false">
      <c r="A6" s="9" t="s">
        <v>827</v>
      </c>
      <c r="B6" s="9" t="n">
        <f aca="false">COUNTIF('2 Register'!$J$4:$J$266,A6)</f>
        <v>46</v>
      </c>
    </row>
    <row r="7" customFormat="false" ht="15" hidden="false" customHeight="false" outlineLevel="0" collapsed="false">
      <c r="A7" s="9" t="s">
        <v>828</v>
      </c>
      <c r="B7" s="9" t="n">
        <f aca="false">COUNTIF('2 Register'!$J$4:$J$266,A7)</f>
        <v>0</v>
      </c>
    </row>
    <row r="9" customFormat="false" ht="15" hidden="false" customHeight="false" outlineLevel="0" collapsed="false">
      <c r="A9" s="5" t="s">
        <v>829</v>
      </c>
    </row>
    <row r="10" customFormat="false" ht="15" hidden="false" customHeight="false" outlineLevel="0" collapsed="false">
      <c r="A10" s="15" t="s">
        <v>824</v>
      </c>
      <c r="B10" s="15" t="s">
        <v>825</v>
      </c>
    </row>
    <row r="11" customFormat="false" ht="15" hidden="false" customHeight="false" outlineLevel="0" collapsed="false">
      <c r="A11" s="9" t="s">
        <v>204</v>
      </c>
      <c r="B11" s="9" t="n">
        <f aca="false">COUNTIF('2 Register'!$C$4:$C$266,A11)</f>
        <v>136</v>
      </c>
    </row>
    <row r="12" customFormat="false" ht="15" hidden="false" customHeight="false" outlineLevel="0" collapsed="false">
      <c r="A12" s="9" t="s">
        <v>613</v>
      </c>
      <c r="B12" s="9" t="n">
        <f aca="false">COUNTIF('2 Register'!$C$4:$C$266,A12)</f>
        <v>72</v>
      </c>
    </row>
    <row r="13" customFormat="false" ht="15" hidden="false" customHeight="false" outlineLevel="0" collapsed="false">
      <c r="A13" s="9" t="s">
        <v>41</v>
      </c>
      <c r="B13" s="9" t="n">
        <f aca="false">COUNTIF('2 Register'!$C$4:$C$266,A13)</f>
        <v>55</v>
      </c>
    </row>
    <row r="15" customFormat="false" ht="15" hidden="false" customHeight="false" outlineLevel="0" collapsed="false">
      <c r="A15" s="5" t="s">
        <v>830</v>
      </c>
    </row>
    <row r="16" customFormat="false" ht="15" hidden="false" customHeight="false" outlineLevel="0" collapsed="false">
      <c r="A16" s="15" t="s">
        <v>824</v>
      </c>
      <c r="B16" s="15" t="s">
        <v>825</v>
      </c>
    </row>
    <row r="17" customFormat="false" ht="15" hidden="false" customHeight="false" outlineLevel="0" collapsed="false">
      <c r="A17" s="9" t="s">
        <v>15</v>
      </c>
      <c r="B17" s="9" t="n">
        <f aca="false">COUNTIF('2 Register'!$E$4:$E$266,A17)</f>
        <v>208</v>
      </c>
    </row>
    <row r="18" customFormat="false" ht="15" hidden="false" customHeight="false" outlineLevel="0" collapsed="false">
      <c r="A18" s="9" t="s">
        <v>50</v>
      </c>
      <c r="B18" s="9" t="n">
        <f aca="false">COUNTIF('2 Register'!$E$4:$E$266,A18)</f>
        <v>20</v>
      </c>
    </row>
    <row r="19" customFormat="false" ht="15" hidden="false" customHeight="false" outlineLevel="0" collapsed="false">
      <c r="A19" s="9" t="s">
        <v>43</v>
      </c>
      <c r="B19" s="9" t="n">
        <f aca="false">COUNTIF('2 Register'!$E$4:$E$266,A19)</f>
        <v>14</v>
      </c>
    </row>
    <row r="20" customFormat="false" ht="15" hidden="false" customHeight="false" outlineLevel="0" collapsed="false">
      <c r="A20" s="9" t="s">
        <v>74</v>
      </c>
      <c r="B20" s="9" t="n">
        <f aca="false">COUNTIF('2 Register'!$E$4:$E$266,A20)</f>
        <v>17</v>
      </c>
    </row>
    <row r="21" customFormat="false" ht="15" hidden="false" customHeight="false" outlineLevel="0" collapsed="false">
      <c r="A21" s="9" t="s">
        <v>177</v>
      </c>
      <c r="B21" s="9" t="n">
        <f aca="false">COUNTIF('2 Register'!$E$4:$E$266,A21)</f>
        <v>1</v>
      </c>
    </row>
    <row r="22" customFormat="false" ht="15" hidden="false" customHeight="false" outlineLevel="0" collapsed="false">
      <c r="A22" s="9" t="s">
        <v>69</v>
      </c>
      <c r="B22" s="9" t="n">
        <f aca="false">COUNTIF('2 Register'!$E$4:$E$266,A22)</f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2026-06-16T16:55:50Z</dcterms:created>
  <dc:creator>openpyxl</dc:creator>
  <dc:description/>
  <dc:language>en-US</dc:language>
  <cp:lastModifiedBy/>
  <dcterms:modified xsi:type="dcterms:W3CDTF">2026-06-16T16:55:50Z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